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emehv-my.sharepoint.com/personal/v_vreven_eindhoven_nl/Documents/H-schijf-migratie/Mijn Documenten/Vanity/Subsidies Vanity/Aanvragen 2027/"/>
    </mc:Choice>
  </mc:AlternateContent>
  <xr:revisionPtr revIDLastSave="19" documentId="8_{B10EA51F-8A32-4C9D-8FB6-FCC80CBA41EB}" xr6:coauthVersionLast="47" xr6:coauthVersionMax="47" xr10:uidLastSave="{ED17E35C-EE1E-429E-A501-E5AADF867795}"/>
  <bookViews>
    <workbookView xWindow="28680" yWindow="-120" windowWidth="29040" windowHeight="15720" activeTab="3" xr2:uid="{8F3DF018-22F0-4278-906E-0B8472B645EA}"/>
  </bookViews>
  <sheets>
    <sheet name="Eigen vermogen" sheetId="6" r:id="rId1"/>
    <sheet name="Begroting 1e jaar" sheetId="1" r:id="rId2"/>
    <sheet name="Begroting 2e jaar" sheetId="7" r:id="rId3"/>
    <sheet name="Begroting 3e jaar" sheetId="8" r:id="rId4"/>
    <sheet name="Begroting 4e jaar"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7" l="1"/>
  <c r="C10" i="7" s="1"/>
  <c r="B10" i="9"/>
  <c r="C10" i="9" s="1"/>
  <c r="B10" i="8"/>
  <c r="C10" i="8" s="1"/>
  <c r="C10" i="1"/>
  <c r="B78" i="9" l="1"/>
  <c r="B81" i="9" s="1"/>
  <c r="B70" i="9"/>
  <c r="E69" i="9"/>
  <c r="E68" i="9"/>
  <c r="E67" i="9"/>
  <c r="E66" i="9"/>
  <c r="E65" i="9"/>
  <c r="E64" i="9"/>
  <c r="E63" i="9"/>
  <c r="E62" i="9"/>
  <c r="E61" i="9"/>
  <c r="E60" i="9"/>
  <c r="E59" i="9"/>
  <c r="E58" i="9"/>
  <c r="E57" i="9"/>
  <c r="E56" i="9"/>
  <c r="E55" i="9"/>
  <c r="E54" i="9"/>
  <c r="E51" i="9"/>
  <c r="E50" i="9"/>
  <c r="E49" i="9"/>
  <c r="E48" i="9"/>
  <c r="E47" i="9"/>
  <c r="H44" i="9"/>
  <c r="B44" i="9"/>
  <c r="E43" i="9"/>
  <c r="E42" i="9"/>
  <c r="E41" i="9"/>
  <c r="E40" i="9"/>
  <c r="E39" i="9"/>
  <c r="E38" i="9"/>
  <c r="E37" i="9"/>
  <c r="E36" i="9"/>
  <c r="E35" i="9"/>
  <c r="E34" i="9"/>
  <c r="E33" i="9"/>
  <c r="E32" i="9"/>
  <c r="E31" i="9"/>
  <c r="E30" i="9"/>
  <c r="E44" i="9" s="1"/>
  <c r="H27" i="9"/>
  <c r="B27" i="9"/>
  <c r="E26" i="9"/>
  <c r="E25" i="9"/>
  <c r="E24" i="9"/>
  <c r="E23" i="9"/>
  <c r="E22" i="9"/>
  <c r="E21" i="9"/>
  <c r="E20" i="9"/>
  <c r="E19" i="9"/>
  <c r="E18" i="9"/>
  <c r="E17" i="9"/>
  <c r="E16" i="9"/>
  <c r="B78" i="8"/>
  <c r="B81" i="8" s="1"/>
  <c r="B70" i="8"/>
  <c r="E69" i="8"/>
  <c r="E68" i="8"/>
  <c r="E67" i="8"/>
  <c r="E66" i="8"/>
  <c r="E65" i="8"/>
  <c r="E64" i="8"/>
  <c r="E63" i="8"/>
  <c r="E62" i="8"/>
  <c r="E61" i="8"/>
  <c r="E60" i="8"/>
  <c r="E59" i="8"/>
  <c r="E58" i="8"/>
  <c r="E57" i="8"/>
  <c r="E56" i="8"/>
  <c r="E55" i="8"/>
  <c r="E54" i="8"/>
  <c r="E51" i="8"/>
  <c r="E50" i="8"/>
  <c r="E49" i="8"/>
  <c r="E48" i="8"/>
  <c r="E47" i="8"/>
  <c r="E70" i="8" s="1"/>
  <c r="H44" i="8"/>
  <c r="B44" i="8"/>
  <c r="E43" i="8"/>
  <c r="E42" i="8"/>
  <c r="E41" i="8"/>
  <c r="E40" i="8"/>
  <c r="E39" i="8"/>
  <c r="E38" i="8"/>
  <c r="E37" i="8"/>
  <c r="E36" i="8"/>
  <c r="E35" i="8"/>
  <c r="E34" i="8"/>
  <c r="E33" i="8"/>
  <c r="E32" i="8"/>
  <c r="E31" i="8"/>
  <c r="E30" i="8"/>
  <c r="H27" i="8"/>
  <c r="H81" i="8" s="1"/>
  <c r="B27" i="8"/>
  <c r="E26" i="8"/>
  <c r="E25" i="8"/>
  <c r="E24" i="8"/>
  <c r="E23" i="8"/>
  <c r="E22" i="8"/>
  <c r="E21" i="8"/>
  <c r="E20" i="8"/>
  <c r="E19" i="8"/>
  <c r="E18" i="8"/>
  <c r="E17" i="8"/>
  <c r="E16" i="8"/>
  <c r="B78" i="7"/>
  <c r="B70" i="7"/>
  <c r="E69" i="7"/>
  <c r="E68" i="7"/>
  <c r="E67" i="7"/>
  <c r="E66" i="7"/>
  <c r="E65" i="7"/>
  <c r="E64" i="7"/>
  <c r="E63" i="7"/>
  <c r="E62" i="7"/>
  <c r="E61" i="7"/>
  <c r="E60" i="7"/>
  <c r="E59" i="7"/>
  <c r="E58" i="7"/>
  <c r="E57" i="7"/>
  <c r="E56" i="7"/>
  <c r="E55" i="7"/>
  <c r="E54" i="7"/>
  <c r="E70" i="7" s="1"/>
  <c r="E51" i="7"/>
  <c r="E50" i="7"/>
  <c r="E49" i="7"/>
  <c r="E48" i="7"/>
  <c r="E47" i="7"/>
  <c r="H44" i="7"/>
  <c r="B44" i="7"/>
  <c r="E43" i="7"/>
  <c r="E42" i="7"/>
  <c r="E41" i="7"/>
  <c r="E40" i="7"/>
  <c r="E39" i="7"/>
  <c r="E38" i="7"/>
  <c r="E37" i="7"/>
  <c r="E36" i="7"/>
  <c r="E35" i="7"/>
  <c r="E34" i="7"/>
  <c r="E33" i="7"/>
  <c r="E32" i="7"/>
  <c r="E31" i="7"/>
  <c r="E30" i="7"/>
  <c r="H27" i="7"/>
  <c r="H81" i="7" s="1"/>
  <c r="B27" i="7"/>
  <c r="E26" i="7"/>
  <c r="E25" i="7"/>
  <c r="E24" i="7"/>
  <c r="E23" i="7"/>
  <c r="E22" i="7"/>
  <c r="E21" i="7"/>
  <c r="E20" i="7"/>
  <c r="E19" i="7"/>
  <c r="E18" i="7"/>
  <c r="E17" i="7"/>
  <c r="E16" i="7"/>
  <c r="B78" i="1"/>
  <c r="B81" i="1" s="1"/>
  <c r="B70" i="1"/>
  <c r="E69" i="1"/>
  <c r="E68" i="1"/>
  <c r="E67" i="1"/>
  <c r="E66" i="1"/>
  <c r="E65" i="1"/>
  <c r="E64" i="1"/>
  <c r="E63" i="1"/>
  <c r="E62" i="1"/>
  <c r="E61" i="1"/>
  <c r="E60" i="1"/>
  <c r="E59" i="1"/>
  <c r="E58" i="1"/>
  <c r="E57" i="1"/>
  <c r="E56" i="1"/>
  <c r="E55" i="1"/>
  <c r="E54" i="1"/>
  <c r="E51" i="1"/>
  <c r="E50" i="1"/>
  <c r="E49" i="1"/>
  <c r="E48" i="1"/>
  <c r="E70" i="1" s="1"/>
  <c r="E47" i="1"/>
  <c r="H44" i="1"/>
  <c r="B44" i="1"/>
  <c r="E43" i="1"/>
  <c r="E42" i="1"/>
  <c r="E41" i="1"/>
  <c r="E40" i="1"/>
  <c r="E39" i="1"/>
  <c r="E38" i="1"/>
  <c r="E37" i="1"/>
  <c r="E36" i="1"/>
  <c r="E35" i="1"/>
  <c r="E34" i="1"/>
  <c r="E33" i="1"/>
  <c r="E44" i="1" s="1"/>
  <c r="E78" i="1" s="1"/>
  <c r="E32" i="1"/>
  <c r="E31" i="1"/>
  <c r="E30" i="1"/>
  <c r="H27" i="1"/>
  <c r="B27" i="1"/>
  <c r="E26" i="1"/>
  <c r="E25" i="1"/>
  <c r="E24" i="1"/>
  <c r="E23" i="1"/>
  <c r="E22" i="1"/>
  <c r="E21" i="1"/>
  <c r="E20" i="1"/>
  <c r="E19" i="1"/>
  <c r="E18" i="1"/>
  <c r="E27" i="1" s="1"/>
  <c r="E17" i="1"/>
  <c r="E16" i="1"/>
  <c r="H81" i="1"/>
  <c r="C27" i="6"/>
  <c r="C37" i="6"/>
  <c r="C15" i="6"/>
  <c r="C17" i="6"/>
  <c r="C40" i="6"/>
  <c r="E78" i="9" l="1"/>
  <c r="E70" i="9"/>
  <c r="E27" i="9"/>
  <c r="H81" i="9"/>
  <c r="E44" i="8"/>
  <c r="E78" i="8" s="1"/>
  <c r="E27" i="8"/>
  <c r="E44" i="7"/>
  <c r="E78" i="7" s="1"/>
  <c r="E27" i="7"/>
  <c r="B81" i="7"/>
  <c r="E83" i="1"/>
  <c r="D83" i="1"/>
  <c r="D85" i="1" s="1"/>
  <c r="D86" i="1" s="1"/>
  <c r="D83" i="9"/>
  <c r="D85" i="9" s="1"/>
  <c r="D86" i="9" s="1"/>
  <c r="E83" i="9"/>
  <c r="E83" i="8"/>
  <c r="D83" i="8"/>
  <c r="D85" i="8" s="1"/>
  <c r="D86" i="8" s="1"/>
  <c r="D83" i="7"/>
  <c r="D85" i="7" s="1"/>
  <c r="D86" i="7" s="1"/>
  <c r="E83" i="7"/>
</calcChain>
</file>

<file path=xl/sharedStrings.xml><?xml version="1.0" encoding="utf-8"?>
<sst xmlns="http://schemas.openxmlformats.org/spreadsheetml/2006/main" count="516" uniqueCount="137">
  <si>
    <t>Huisvestingskosten</t>
  </si>
  <si>
    <t>Huur</t>
  </si>
  <si>
    <t>Energie &amp; Water</t>
  </si>
  <si>
    <t>Klein onderhoud</t>
  </si>
  <si>
    <t>Groot onderhoud</t>
  </si>
  <si>
    <t>Verzekeringen</t>
  </si>
  <si>
    <t>Heffingen en belastingen</t>
  </si>
  <si>
    <t>Schoonmaak</t>
  </si>
  <si>
    <t>Afschrijvingen</t>
  </si>
  <si>
    <t>Totaal Huisvestingskosten</t>
  </si>
  <si>
    <t>Organisatiekosten</t>
  </si>
  <si>
    <t>Administratiekosten</t>
  </si>
  <si>
    <t>Drukwerk &amp; Porti</t>
  </si>
  <si>
    <t>Abonnementen</t>
  </si>
  <si>
    <t>Contributies</t>
  </si>
  <si>
    <t>Communicatiekosten</t>
  </si>
  <si>
    <t>Kantoorartikelen</t>
  </si>
  <si>
    <t>Bankkosten</t>
  </si>
  <si>
    <t>Internetkosten</t>
  </si>
  <si>
    <t>Totaal Activiteitenkosten</t>
  </si>
  <si>
    <t>Totaal Organisatiekosten</t>
  </si>
  <si>
    <t>Subsidiabel percentage*</t>
  </si>
  <si>
    <t>Overig (Zelf omschrijven)</t>
  </si>
  <si>
    <t>Subsidiabel bedrag*</t>
  </si>
  <si>
    <t>Vrijwilligers waardering</t>
  </si>
  <si>
    <t>Totaal Vrijwilligerswaardering</t>
  </si>
  <si>
    <t>Deelnemers / Leden</t>
  </si>
  <si>
    <t>Fondsen / Derden</t>
  </si>
  <si>
    <t>Bijdrage deelnemers excursies</t>
  </si>
  <si>
    <t>Verhuur</t>
  </si>
  <si>
    <t>Bijdrage deelnemers activiteiten</t>
  </si>
  <si>
    <t>Donaties - Giften</t>
  </si>
  <si>
    <t>Rente (banken)</t>
  </si>
  <si>
    <t>Opbrengst financiële acties</t>
  </si>
  <si>
    <t>Totaal begrote kosten</t>
  </si>
  <si>
    <t>Totaal begrote inkomsten</t>
  </si>
  <si>
    <t>Maximaal aan te vragen subsidiebedrag</t>
  </si>
  <si>
    <t>Totaal Deelnemers / Leden</t>
  </si>
  <si>
    <t>Totaal Fondsen / Derden</t>
  </si>
  <si>
    <t>Aan de uitkomsten van de berekening kunnen geen rechten worden ontleend. Hoewel de berekeningstool met grote zorg</t>
  </si>
  <si>
    <t>op basis van de Subsidieregeling Versterken Sociale Basis voor Vrijwilligers.</t>
  </si>
  <si>
    <t>De berekening is uitsluitend bedoeld voor het onderbouwen en berekenen van het aan te vragen subsidiebedrag,</t>
  </si>
  <si>
    <t>is ontwikkeld, aanvaardt de gemeente Eindhoven geen enkele aansprakelijkheid voor eventuele fouten.</t>
  </si>
  <si>
    <t xml:space="preserve">De uitkomst van de berekening dient als bijlage bij de subsidie-aanvraag te worden gevoegd. </t>
  </si>
  <si>
    <t>Het aanvragen van subsidie kan via de website.</t>
  </si>
  <si>
    <t xml:space="preserve"> </t>
  </si>
  <si>
    <t>Vakjes met deze kleur mogen gewijzigd worden.</t>
  </si>
  <si>
    <t>Eigen vermogen</t>
  </si>
  <si>
    <t>Bestemmingsreserves</t>
  </si>
  <si>
    <t>Bestemmingsreserve 1:</t>
  </si>
  <si>
    <t>Bestemmingsreserve 2:</t>
  </si>
  <si>
    <t>Bestemmingsreserve 3:</t>
  </si>
  <si>
    <t>Bestemmingsreserve 4:</t>
  </si>
  <si>
    <t>Bestemmingsreserve 5:</t>
  </si>
  <si>
    <t>Totaal Bestemmingsreserves</t>
  </si>
  <si>
    <t>Liquide middelen (banksaldi en kasgelden)</t>
  </si>
  <si>
    <t>Bankrekening 1:</t>
  </si>
  <si>
    <t>Bankrekening 2:</t>
  </si>
  <si>
    <t>Bankrekening 3:</t>
  </si>
  <si>
    <t>Bankrekening 4:</t>
  </si>
  <si>
    <t>Kasgelden (totaal)</t>
  </si>
  <si>
    <t>Totaal liquide middelen</t>
  </si>
  <si>
    <t>Eigen Vermogen: Deze alleen invullen als het eigen vermogen wordt bepaalt door middel van het opstellen van een balans. Is er geen balans opgemaakt dan gelden de liquide middelen.</t>
  </si>
  <si>
    <t>Korte toelichting</t>
  </si>
  <si>
    <t>Totaal vrij beschikbaar vermogen</t>
  </si>
  <si>
    <t>Vrijwaring / Voorbehoud</t>
  </si>
  <si>
    <t>Doel van de bestemmingsreserve</t>
  </si>
  <si>
    <t>Beschrijving van aanpak en planning in tijd</t>
  </si>
  <si>
    <t>Naam (Zelf omschrijven)</t>
  </si>
  <si>
    <t>Naam bankrekening (Zelf omschrijven)</t>
  </si>
  <si>
    <t>Benaming (Zelf omschrijven)</t>
  </si>
  <si>
    <t>Overig</t>
  </si>
  <si>
    <t>Het Eigen Vermogen of Liquide middelen en Bestemmingsreserves worden opgegeven per 31 december van het jaar voorafgaand aan het jaar waarin de aanvraag wordt gedaan.</t>
  </si>
  <si>
    <t>Bestemmingsreserves: De bestemmingsreserves moeten onderbouwd zijn (waarom is deze gevormd) en er moet een plan van aanpak aanwezig zijn (uitvoering en planning in tijd, wanneer en hoe). Deze moeten hieronder kort worden toegelicht. Zijn er geen bestemmingsreserves dan vult u niets in.</t>
  </si>
  <si>
    <t>Dotatie meerjaren onderhoud</t>
  </si>
  <si>
    <t xml:space="preserve">Kleine onderhoudskosten </t>
  </si>
  <si>
    <t>Totaal Eigen Vermogen inclusief bestemmingsreserves</t>
  </si>
  <si>
    <t>Totaal bestemmingsreserves</t>
  </si>
  <si>
    <t xml:space="preserve">Resultaten voorgaande jaren (algemene reserve) </t>
  </si>
  <si>
    <t>* Vrijwaring / Voorbehoud</t>
  </si>
  <si>
    <t>Tenten kopem</t>
  </si>
  <si>
    <t>Fonds 1 (zelf omschrijven)</t>
  </si>
  <si>
    <t>Fonds 2 (zelf omschrijven)</t>
  </si>
  <si>
    <t>Sponsor 1 (zelf omschrijven)</t>
  </si>
  <si>
    <t>Sponsor 2 (zelf omschrijven)</t>
  </si>
  <si>
    <t>Investeringen (aanschaf goederen die langer dan 1 jaar meegaan)</t>
  </si>
  <si>
    <r>
      <t xml:space="preserve">Aanschaf materialen/goederen die </t>
    </r>
    <r>
      <rPr>
        <b/>
        <sz val="10"/>
        <color theme="1"/>
        <rFont val="Arial"/>
        <family val="2"/>
      </rPr>
      <t>langer dan</t>
    </r>
    <r>
      <rPr>
        <sz val="10"/>
        <color theme="1"/>
        <rFont val="Arial"/>
        <family val="2"/>
      </rPr>
      <t xml:space="preserve"> 1 jaar meegaan</t>
    </r>
  </si>
  <si>
    <t>Stichting of Verenigingskapitaal</t>
  </si>
  <si>
    <t>Korte toelichting (onderstaand kunt een toelichting op uw begroting geven):</t>
  </si>
  <si>
    <t>Het aanvragen van subsidie doet u via de website.</t>
  </si>
  <si>
    <t>Kosten (uitgaven)</t>
  </si>
  <si>
    <t>Baten (inkomsten)</t>
  </si>
  <si>
    <t>Kosten Evenement 1 (bv BBQ, kerst- eindejaarsborrel, bloemetje) (zelf omschrijven)</t>
  </si>
  <si>
    <r>
      <t xml:space="preserve">Kosten vrijwilligers (bijv. reiskosten, telefoonvergoeding etc) </t>
    </r>
    <r>
      <rPr>
        <b/>
        <sz val="10"/>
        <color theme="1"/>
        <rFont val="Arial"/>
        <family val="2"/>
      </rPr>
      <t>NIET</t>
    </r>
    <r>
      <rPr>
        <sz val="10"/>
        <color theme="1"/>
        <rFont val="Arial"/>
        <family val="2"/>
      </rPr>
      <t xml:space="preserve"> vrijwilligerswaardering</t>
    </r>
  </si>
  <si>
    <t>Kosten Evenement 2 (bv BBQ, kerst- eindejaarsborrel, bloemetje) (zelf omschrijven)</t>
  </si>
  <si>
    <t>Kosten Evenement 3 (bv BBQ, kerst- eindejaarsborrel, bloemetje) (zelf omschrijven)</t>
  </si>
  <si>
    <t>Kosten Evenement 4 (bv BBQ, kerst- eindejaarsborrel, bloemetje) (zelf omschrijven)</t>
  </si>
  <si>
    <t>Kosten Evenement 5 (bv BBQ, kerst- eindejaarsborrel, bloemetje) (zelf omschrijven)</t>
  </si>
  <si>
    <t>Overige activiteitenkosten (Zelf omschrijven)</t>
  </si>
  <si>
    <r>
      <t xml:space="preserve">Activiteit 1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</si>
  <si>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2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</si>
  <si>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3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</si>
  <si>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4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</si>
  <si>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5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</si>
  <si>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6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</si>
  <si>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7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</si>
  <si>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8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</si>
  <si>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9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</si>
  <si>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10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</si>
  <si>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11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</si>
  <si>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12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</si>
  <si>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13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</si>
  <si>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14 (vermeld de activiteit en vul de kosten in die </t>
    </r>
    <r>
      <rPr>
        <b/>
        <sz val="10"/>
        <color theme="1"/>
        <rFont val="Arial"/>
        <family val="2"/>
      </rPr>
      <t>NIET</t>
    </r>
    <r>
      <rPr>
        <sz val="10"/>
        <color theme="1"/>
        <rFont val="Arial"/>
        <family val="2"/>
      </rPr>
      <t xml:space="preserve"> in de bovengenoemde activiteitenkosten al zijn meegerekend)</t>
    </r>
  </si>
  <si>
    <r>
      <t xml:space="preserve">Activiteit 15 (vermeld de activiteit en vul de kosten in die </t>
    </r>
    <r>
      <rPr>
        <b/>
        <sz val="10"/>
        <color theme="1"/>
        <rFont val="Arial"/>
        <family val="2"/>
      </rPr>
      <t>NIET</t>
    </r>
    <r>
      <rPr>
        <sz val="10"/>
        <color theme="1"/>
        <rFont val="Arial"/>
        <family val="2"/>
      </rPr>
      <t xml:space="preserve"> in de bovengenoemde activiteitenkosten al zijn meegerekend)</t>
    </r>
  </si>
  <si>
    <t>Aan de uitkomsten van de berekening kunnen geen rechten worden ontleend. Hoewel de berekeningstool met grote zorg is ontwikkeld, aanvaardt de gemeente Eindhoven geen enkele aansprakelijkheid voor eventuele fouten.</t>
  </si>
  <si>
    <t>Alleen vakjes met deze kleur kunnen gewijzigd worden en ook het rode vakje van de hieronder gestelde vraag.</t>
  </si>
  <si>
    <r>
      <t>Algemene</t>
    </r>
    <r>
      <rPr>
        <b/>
        <u/>
        <sz val="10"/>
        <color theme="1"/>
        <rFont val="Arial"/>
        <family val="2"/>
      </rPr>
      <t xml:space="preserve"> </t>
    </r>
    <r>
      <rPr>
        <b/>
        <i/>
        <u/>
        <sz val="10"/>
        <color theme="1"/>
        <rFont val="Arial"/>
        <family val="2"/>
      </rPr>
      <t>Activiteitenkosten</t>
    </r>
  </si>
  <si>
    <t>De berekening is uitsluitend bedoeld voor het onderbouwen en berekenen van het aan te vragen subsidiebedrag, op basis van de Subsidieregeling Inclusief Samenleven</t>
  </si>
  <si>
    <t>Kosten per aan te vragen activiteit</t>
  </si>
  <si>
    <t>BEGROTING INCLUSIEF SAMENLEVEN</t>
  </si>
  <si>
    <t>Lustrumviering, recepties, jubilea en teamactiviteiten</t>
  </si>
  <si>
    <t>Jaarlijkse</t>
  </si>
  <si>
    <t>Eenmalig</t>
  </si>
  <si>
    <t>Kosten van financiële acties - kosten tot verwerving van inkomsten</t>
  </si>
  <si>
    <r>
      <t xml:space="preserve">Aanschaf (verbruiks)materialen/goederen die </t>
    </r>
    <r>
      <rPr>
        <b/>
        <sz val="10"/>
        <color theme="1"/>
        <rFont val="Arial"/>
        <family val="2"/>
      </rPr>
      <t>korter dan</t>
    </r>
    <r>
      <rPr>
        <sz val="10"/>
        <color theme="1"/>
        <rFont val="Arial"/>
        <family val="2"/>
      </rPr>
      <t xml:space="preserve"> 1 jaar meegaan</t>
    </r>
  </si>
  <si>
    <r>
      <t xml:space="preserve">Oprichtingskosten van organisatie, dus </t>
    </r>
    <r>
      <rPr>
        <b/>
        <sz val="10"/>
        <color theme="1"/>
        <rFont val="Arial"/>
        <family val="2"/>
      </rPr>
      <t xml:space="preserve">NIET </t>
    </r>
    <r>
      <rPr>
        <sz val="10"/>
        <color theme="1"/>
        <rFont val="Arial"/>
        <family val="2"/>
      </rPr>
      <t>aanpassing statuten etc</t>
    </r>
  </si>
  <si>
    <t>ALLEEN INVULLEN ALS DE ORGANISATIE EEN RECHTSPERSOON IS!</t>
  </si>
  <si>
    <r>
      <t xml:space="preserve">Liquide middelen: Deze alleen invullen als er </t>
    </r>
    <r>
      <rPr>
        <b/>
        <sz val="10"/>
        <color theme="1"/>
        <rFont val="Arial"/>
        <family val="2"/>
      </rPr>
      <t>GEEN</t>
    </r>
    <r>
      <rPr>
        <sz val="10"/>
        <color theme="1"/>
        <rFont val="Arial"/>
        <family val="2"/>
      </rPr>
      <t xml:space="preserve"> balans aanwezig is.</t>
    </r>
  </si>
  <si>
    <t>Vraagt u een jaarlijkse of een eenmalige subsidie van maximaal één jaar aan, vul in het rode vakje het antwoord in.</t>
  </si>
  <si>
    <t>Investeringen  (aanschaf goederen die langer dan 1 jaar meegaan)</t>
  </si>
  <si>
    <t>Subsidie 1 niet van de gemeente Eindhoven (zelf omschrijven)</t>
  </si>
  <si>
    <t>Subsidie 2 niet van de gemeente Eindhoven (zelf omschrijven)</t>
  </si>
  <si>
    <t>Exploitatie verschil (kosten/uitgaven min baten/inkomsten)</t>
  </si>
  <si>
    <t>Een jaarlijkse subsidie kan worden aangevraagd voor activiteiten, die gedurende het hele (kalender)jaar worden uitgevoerd.
Een eenmalige subsidie kan worden aangevraagd voor (een) activiteit(en) die eenmalig  in een bepaalde periode van het (kalender)jaar van het kalenderjaar wordt uitgevoerd.</t>
  </si>
  <si>
    <t>Voor hoeveel jaar vraagt u subsidie aan?</t>
  </si>
  <si>
    <t>easyfunders</t>
  </si>
  <si>
    <t>Voorbeeld: De aanvraag voor 2027 wordt in 2026 ingediend, dan gaat het om de stand van het Eigen Vermogen of Liquide middelen en de bestemmingsreserves van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</si>
</sst>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 &quot;€&quot;\ * #,##0_ ;_ &quot;€&quot;\ * \-#,##0_ ;_ &quot;€&quot;\ * &quot;-&quot;??_ ;_ @_ "/>
  </numFmts>
  <fonts count="15"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i/>
      <u/>
      <sz val="10"/>
      <color theme="1"/>
      <name val="Arial"/>
      <family val="2"/>
    </font>
    <font>
      <b/>
      <sz val="10"/>
      <color theme="0"/>
      <name val="Arial"/>
      <family val="2"/>
    </font>
    <font>
      <b/>
      <sz val="10"/>
      <color theme="1"/>
      <name val="Verdana"/>
      <family val="2"/>
    </font>
    <font>
      <sz val="10"/>
      <color theme="0"/>
      <name val="Verdana"/>
      <family val="2"/>
    </font>
    <font>
      <sz val="10"/>
      <color rgb="FFFF0000"/>
      <name val="Arial"/>
      <family val="2"/>
    </font>
    <font>
      <sz val="10"/>
      <color theme="0"/>
      <name val="Arial"/>
      <family val="2"/>
    </font>
    <font>
      <b/>
      <sz val="12"/>
      <color theme="0"/>
      <name val="Arial"/>
      <family val="2"/>
    </font>
    <font>
      <b/>
      <sz val="12"/>
      <color theme="1"/>
      <name val="Arial"/>
      <family val="2"/>
    </font>
    <font>
      <b/>
      <sz val="22"/>
      <color theme="1"/>
      <name val="Arial"/>
      <family val="2"/>
    </font>
    <font>
      <b/>
      <u/>
      <sz val="10"/>
      <color theme="1"/>
      <name val="Arial"/>
      <family val="2"/>
    </font>
    <font>
      <b/>
      <u/>
      <sz val="12"/>
      <color theme="1"/>
      <name val="Arial"/>
      <family val="2"/>
    </font>
  </fonts>
  <fills count="6">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rgb="FFFFCC99"/>
        <bgColor indexed="64"/>
      </patternFill>
    </fill>
    <fill>
      <patternFill patternType="solid">
        <fgColor rgb="FFE32527"/>
        <bgColor indexed="64"/>
      </patternFill>
    </fill>
  </fills>
  <borders count="5">
    <border>
      <left/>
      <right/>
      <top/>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7">
    <xf numFmtId="0" fontId="0" fillId="0" borderId="0" xfId="0"/>
    <xf numFmtId="0" fontId="2" fillId="0" borderId="0" xfId="0" applyFont="1"/>
    <xf numFmtId="0" fontId="3" fillId="0" borderId="0" xfId="0" applyFont="1"/>
    <xf numFmtId="164" fontId="2" fillId="0" borderId="0" xfId="1" applyFont="1"/>
    <xf numFmtId="165" fontId="2" fillId="0" borderId="0" xfId="1" applyNumberFormat="1" applyFont="1"/>
    <xf numFmtId="165" fontId="2" fillId="0" borderId="1" xfId="1" applyNumberFormat="1" applyFont="1" applyBorder="1"/>
    <xf numFmtId="0" fontId="4" fillId="0" borderId="0" xfId="0" applyFont="1"/>
    <xf numFmtId="9" fontId="2" fillId="0" borderId="0" xfId="2" applyFont="1"/>
    <xf numFmtId="0" fontId="3" fillId="0" borderId="0" xfId="0" applyFont="1" applyAlignment="1">
      <alignment horizontal="left" vertical="center" wrapText="1"/>
    </xf>
    <xf numFmtId="165" fontId="2" fillId="0" borderId="0" xfId="0" applyNumberFormat="1" applyFont="1"/>
    <xf numFmtId="165" fontId="2" fillId="0" borderId="0" xfId="1" applyNumberFormat="1" applyFont="1" applyBorder="1"/>
    <xf numFmtId="0" fontId="3" fillId="0" borderId="1" xfId="0" applyFont="1" applyBorder="1"/>
    <xf numFmtId="165" fontId="3" fillId="0" borderId="1" xfId="0" applyNumberFormat="1" applyFont="1" applyBorder="1"/>
    <xf numFmtId="165" fontId="5" fillId="2" borderId="0" xfId="0" applyNumberFormat="1" applyFont="1" applyFill="1"/>
    <xf numFmtId="0" fontId="0" fillId="0" borderId="0" xfId="0" applyAlignment="1" applyProtection="1">
      <alignment vertical="center"/>
      <protection hidden="1"/>
    </xf>
    <xf numFmtId="0" fontId="6" fillId="0" borderId="0" xfId="0" applyFont="1" applyProtection="1">
      <protection hidden="1"/>
    </xf>
    <xf numFmtId="0" fontId="0" fillId="0" borderId="0" xfId="0" applyAlignment="1" applyProtection="1">
      <alignment wrapText="1"/>
      <protection hidden="1"/>
    </xf>
    <xf numFmtId="0" fontId="0" fillId="0" borderId="0" xfId="0" applyProtection="1">
      <protection hidden="1"/>
    </xf>
    <xf numFmtId="0" fontId="7" fillId="0" borderId="0" xfId="0" applyFont="1" applyProtection="1">
      <protection hidden="1"/>
    </xf>
    <xf numFmtId="0" fontId="2" fillId="0" borderId="0" xfId="0" applyFont="1" applyAlignment="1">
      <alignment wrapText="1"/>
    </xf>
    <xf numFmtId="0" fontId="2" fillId="0" borderId="0" xfId="0" applyFont="1" applyAlignment="1">
      <alignment horizontal="left" vertical="top" wrapText="1"/>
    </xf>
    <xf numFmtId="0" fontId="4" fillId="0" borderId="0" xfId="0" applyFont="1" applyAlignment="1">
      <alignment horizontal="left" vertical="center"/>
    </xf>
    <xf numFmtId="0" fontId="2" fillId="0" borderId="0" xfId="0" applyFont="1" applyAlignment="1">
      <alignment horizontal="left" vertical="center"/>
    </xf>
    <xf numFmtId="0" fontId="8" fillId="0" borderId="0" xfId="0" applyFont="1"/>
    <xf numFmtId="165" fontId="2" fillId="3" borderId="0" xfId="1" applyNumberFormat="1" applyFont="1" applyFill="1"/>
    <xf numFmtId="0" fontId="3" fillId="0" borderId="0" xfId="0" applyFont="1" applyProtection="1">
      <protection hidden="1"/>
    </xf>
    <xf numFmtId="0" fontId="9" fillId="0" borderId="0" xfId="0" applyFont="1" applyProtection="1">
      <protection hidden="1"/>
    </xf>
    <xf numFmtId="0" fontId="2" fillId="4" borderId="0" xfId="0" applyFont="1" applyFill="1"/>
    <xf numFmtId="0" fontId="2" fillId="0" borderId="0" xfId="0" applyFont="1" applyAlignment="1" applyProtection="1">
      <alignment wrapText="1"/>
      <protection hidden="1"/>
    </xf>
    <xf numFmtId="0" fontId="2" fillId="0" borderId="0" xfId="0" applyFont="1" applyProtection="1">
      <protection hidden="1"/>
    </xf>
    <xf numFmtId="0" fontId="2" fillId="0" borderId="0" xfId="0" applyFont="1" applyAlignment="1" applyProtection="1">
      <alignment horizontal="center" vertical="center"/>
      <protection hidden="1"/>
    </xf>
    <xf numFmtId="0" fontId="5" fillId="5" borderId="1" xfId="0" applyFont="1" applyFill="1" applyBorder="1"/>
    <xf numFmtId="165" fontId="5" fillId="5" borderId="1" xfId="0" applyNumberFormat="1" applyFont="1" applyFill="1" applyBorder="1"/>
    <xf numFmtId="9" fontId="5" fillId="5" borderId="1" xfId="2" applyFont="1" applyFill="1" applyBorder="1"/>
    <xf numFmtId="0" fontId="5" fillId="5" borderId="0" xfId="0" applyFont="1" applyFill="1"/>
    <xf numFmtId="0" fontId="2" fillId="4" borderId="0" xfId="0" applyFont="1" applyFill="1" applyProtection="1">
      <protection locked="0"/>
    </xf>
    <xf numFmtId="165" fontId="2" fillId="4" borderId="0" xfId="1" applyNumberFormat="1" applyFont="1" applyFill="1" applyProtection="1">
      <protection locked="0"/>
    </xf>
    <xf numFmtId="0" fontId="2" fillId="4" borderId="0" xfId="0" applyFont="1" applyFill="1" applyAlignment="1" applyProtection="1">
      <alignment horizontal="left" vertical="top" wrapText="1"/>
      <protection locked="0"/>
    </xf>
    <xf numFmtId="0" fontId="2" fillId="0" borderId="0" xfId="0" applyFont="1" applyAlignment="1">
      <alignment horizontal="right" vertical="top"/>
    </xf>
    <xf numFmtId="0" fontId="9" fillId="0" borderId="0" xfId="0" applyFont="1"/>
    <xf numFmtId="0" fontId="10" fillId="5" borderId="0" xfId="0" applyFont="1" applyFill="1" applyAlignment="1" applyProtection="1">
      <alignment horizontal="center" vertical="center"/>
      <protection locked="0"/>
    </xf>
    <xf numFmtId="0" fontId="5" fillId="5" borderId="0" xfId="0" applyFont="1" applyFill="1" applyAlignment="1">
      <alignment horizontal="center" vertical="center" wrapText="1"/>
    </xf>
    <xf numFmtId="0" fontId="11" fillId="0" borderId="0" xfId="0" applyFont="1" applyAlignment="1">
      <alignment vertical="top" wrapText="1"/>
    </xf>
    <xf numFmtId="0" fontId="12" fillId="0" borderId="0" xfId="0" applyFont="1" applyAlignment="1">
      <alignment horizontal="center" vertical="center"/>
    </xf>
    <xf numFmtId="0" fontId="3" fillId="4" borderId="0" xfId="0" applyFont="1" applyFill="1"/>
    <xf numFmtId="165" fontId="5" fillId="3" borderId="0" xfId="0" applyNumberFormat="1" applyFont="1" applyFill="1"/>
    <xf numFmtId="0" fontId="5" fillId="2" borderId="1" xfId="0" applyFont="1" applyFill="1" applyBorder="1"/>
    <xf numFmtId="0" fontId="10" fillId="0" borderId="0" xfId="0" applyFont="1" applyAlignment="1" applyProtection="1">
      <alignment vertical="top" wrapText="1"/>
      <protection hidden="1"/>
    </xf>
    <xf numFmtId="0" fontId="14" fillId="0" borderId="0" xfId="0" applyFont="1" applyAlignment="1" applyProtection="1">
      <alignment vertical="top" wrapText="1"/>
      <protection hidden="1"/>
    </xf>
    <xf numFmtId="0" fontId="10" fillId="5" borderId="0" xfId="0" applyFont="1" applyFill="1" applyAlignment="1">
      <alignment horizontal="center" vertical="center"/>
    </xf>
    <xf numFmtId="0" fontId="2" fillId="4" borderId="0" xfId="0" applyFont="1" applyFill="1" applyAlignment="1" applyProtection="1">
      <alignment horizontal="left" vertical="top" wrapText="1"/>
      <protection locked="0"/>
    </xf>
    <xf numFmtId="0" fontId="5" fillId="5" borderId="0" xfId="0" applyFont="1" applyFill="1" applyAlignment="1">
      <alignment horizontal="center"/>
    </xf>
    <xf numFmtId="0" fontId="5" fillId="5" borderId="0" xfId="0" applyFont="1" applyFill="1" applyAlignment="1">
      <alignment horizontal="left"/>
    </xf>
    <xf numFmtId="0" fontId="2" fillId="4" borderId="2"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2" fillId="4" borderId="4" xfId="0" applyFont="1" applyFill="1" applyBorder="1" applyAlignment="1" applyProtection="1">
      <alignment horizontal="left" vertical="top" wrapText="1"/>
      <protection locked="0"/>
    </xf>
    <xf numFmtId="0" fontId="11" fillId="0" borderId="0" xfId="0" applyFont="1" applyAlignment="1" applyProtection="1">
      <alignment horizontal="left" vertical="top" wrapText="1"/>
      <protection hidden="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E32527"/>
      <color rgb="FFFF4F4F"/>
      <color rgb="FFFF5050"/>
      <color rgb="FFFF3737"/>
      <color rgb="FF000000"/>
      <color rgb="FFFF0000"/>
      <color rgb="FFFFCC99"/>
      <color rgb="FFFA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21981</xdr:colOff>
      <xdr:row>0</xdr:row>
      <xdr:rowOff>0</xdr:rowOff>
    </xdr:from>
    <xdr:to>
      <xdr:col>0</xdr:col>
      <xdr:colOff>2193681</xdr:colOff>
      <xdr:row>3</xdr:row>
      <xdr:rowOff>135450</xdr:rowOff>
    </xdr:to>
    <xdr:pic>
      <xdr:nvPicPr>
        <xdr:cNvPr id="2" name="Picture 5">
          <a:extLst>
            <a:ext uri="{FF2B5EF4-FFF2-40B4-BE49-F238E27FC236}">
              <a16:creationId xmlns:a16="http://schemas.microsoft.com/office/drawing/2014/main" id="{598EC9AE-D504-470C-9E13-46A412E397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3</xdr:col>
      <xdr:colOff>9525</xdr:colOff>
      <xdr:row>5</xdr:row>
      <xdr:rowOff>152400</xdr:rowOff>
    </xdr:from>
    <xdr:to>
      <xdr:col>4</xdr:col>
      <xdr:colOff>19050</xdr:colOff>
      <xdr:row>6</xdr:row>
      <xdr:rowOff>314325</xdr:rowOff>
    </xdr:to>
    <xdr:pic>
      <xdr:nvPicPr>
        <xdr:cNvPr id="5" name="Graphic 4" descr="Informatie met effen opvulling">
          <a:extLst>
            <a:ext uri="{FF2B5EF4-FFF2-40B4-BE49-F238E27FC236}">
              <a16:creationId xmlns:a16="http://schemas.microsoft.com/office/drawing/2014/main" id="{73F9518B-FF8A-F8B5-1FAD-CEC10B4AF9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62675" y="990600"/>
          <a:ext cx="323850" cy="323850"/>
        </a:xfrm>
        <a:prstGeom prst="rect">
          <a:avLst/>
        </a:prstGeom>
      </xdr:spPr>
    </xdr:pic>
    <xdr:clientData/>
  </xdr:twoCellAnchor>
  <xdr:twoCellAnchor editAs="oneCell">
    <xdr:from>
      <xdr:col>3</xdr:col>
      <xdr:colOff>0</xdr:colOff>
      <xdr:row>10</xdr:row>
      <xdr:rowOff>0</xdr:rowOff>
    </xdr:from>
    <xdr:to>
      <xdr:col>4</xdr:col>
      <xdr:colOff>9525</xdr:colOff>
      <xdr:row>10</xdr:row>
      <xdr:rowOff>323850</xdr:rowOff>
    </xdr:to>
    <xdr:pic>
      <xdr:nvPicPr>
        <xdr:cNvPr id="6" name="Graphic 5" descr="Informatie met effen opvulling">
          <a:extLst>
            <a:ext uri="{FF2B5EF4-FFF2-40B4-BE49-F238E27FC236}">
              <a16:creationId xmlns:a16="http://schemas.microsoft.com/office/drawing/2014/main" id="{315BBD35-B4B5-4A2A-8F20-D6909765BE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53150" y="2619375"/>
          <a:ext cx="323850" cy="323850"/>
        </a:xfrm>
        <a:prstGeom prst="rect">
          <a:avLst/>
        </a:prstGeom>
      </xdr:spPr>
    </xdr:pic>
    <xdr:clientData/>
  </xdr:twoCellAnchor>
  <xdr:twoCellAnchor editAs="oneCell">
    <xdr:from>
      <xdr:col>3</xdr:col>
      <xdr:colOff>0</xdr:colOff>
      <xdr:row>19</xdr:row>
      <xdr:rowOff>0</xdr:rowOff>
    </xdr:from>
    <xdr:to>
      <xdr:col>4</xdr:col>
      <xdr:colOff>9525</xdr:colOff>
      <xdr:row>20</xdr:row>
      <xdr:rowOff>0</xdr:rowOff>
    </xdr:to>
    <xdr:pic>
      <xdr:nvPicPr>
        <xdr:cNvPr id="7" name="Graphic 6" descr="Informatie met effen opvulling">
          <a:extLst>
            <a:ext uri="{FF2B5EF4-FFF2-40B4-BE49-F238E27FC236}">
              <a16:creationId xmlns:a16="http://schemas.microsoft.com/office/drawing/2014/main" id="{F0725A28-3065-49C3-A80E-FF835EE07D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53150" y="4419600"/>
          <a:ext cx="323850" cy="323850"/>
        </a:xfrm>
        <a:prstGeom prst="rect">
          <a:avLst/>
        </a:prstGeom>
      </xdr:spPr>
    </xdr:pic>
    <xdr:clientData/>
  </xdr:twoCellAnchor>
  <xdr:twoCellAnchor editAs="oneCell">
    <xdr:from>
      <xdr:col>3</xdr:col>
      <xdr:colOff>9525</xdr:colOff>
      <xdr:row>29</xdr:row>
      <xdr:rowOff>38100</xdr:rowOff>
    </xdr:from>
    <xdr:to>
      <xdr:col>4</xdr:col>
      <xdr:colOff>19050</xdr:colOff>
      <xdr:row>29</xdr:row>
      <xdr:rowOff>361950</xdr:rowOff>
    </xdr:to>
    <xdr:pic>
      <xdr:nvPicPr>
        <xdr:cNvPr id="8" name="Graphic 7" descr="Informatie met effen opvulling">
          <a:extLst>
            <a:ext uri="{FF2B5EF4-FFF2-40B4-BE49-F238E27FC236}">
              <a16:creationId xmlns:a16="http://schemas.microsoft.com/office/drawing/2014/main" id="{2AA796B3-2470-4019-BFFE-6D001AF356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62675" y="6257925"/>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21981</xdr:colOff>
      <xdr:row>0</xdr:row>
      <xdr:rowOff>0</xdr:rowOff>
    </xdr:from>
    <xdr:to>
      <xdr:col>0</xdr:col>
      <xdr:colOff>2193681</xdr:colOff>
      <xdr:row>3</xdr:row>
      <xdr:rowOff>135450</xdr:rowOff>
    </xdr:to>
    <xdr:pic>
      <xdr:nvPicPr>
        <xdr:cNvPr id="2" name="Picture 5">
          <a:extLst>
            <a:ext uri="{FF2B5EF4-FFF2-40B4-BE49-F238E27FC236}">
              <a16:creationId xmlns:a16="http://schemas.microsoft.com/office/drawing/2014/main" id="{7D3F48FF-2109-AF05-E811-420B68F564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8335"/>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 name="Graphic 2" descr="Informatie met effen opvulling">
          <a:extLst>
            <a:ext uri="{FF2B5EF4-FFF2-40B4-BE49-F238E27FC236}">
              <a16:creationId xmlns:a16="http://schemas.microsoft.com/office/drawing/2014/main" id="{899AAD29-6D02-41CB-9A20-483368FD4C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 name="Picture 5">
          <a:extLst>
            <a:ext uri="{FF2B5EF4-FFF2-40B4-BE49-F238E27FC236}">
              <a16:creationId xmlns:a16="http://schemas.microsoft.com/office/drawing/2014/main" id="{C998572C-4076-4387-8CC2-F5E7A039C6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 name="Picture 5">
          <a:extLst>
            <a:ext uri="{FF2B5EF4-FFF2-40B4-BE49-F238E27FC236}">
              <a16:creationId xmlns:a16="http://schemas.microsoft.com/office/drawing/2014/main" id="{EB228A8A-6152-4251-9511-3C045533A3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 name="Picture 5">
          <a:extLst>
            <a:ext uri="{FF2B5EF4-FFF2-40B4-BE49-F238E27FC236}">
              <a16:creationId xmlns:a16="http://schemas.microsoft.com/office/drawing/2014/main" id="{CA31B16E-AC94-4C07-BF83-91FE252791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 name="Picture 5">
          <a:extLst>
            <a:ext uri="{FF2B5EF4-FFF2-40B4-BE49-F238E27FC236}">
              <a16:creationId xmlns:a16="http://schemas.microsoft.com/office/drawing/2014/main" id="{24A5A4DF-F720-4C6F-AE2A-862734252B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 name="Picture 5">
          <a:extLst>
            <a:ext uri="{FF2B5EF4-FFF2-40B4-BE49-F238E27FC236}">
              <a16:creationId xmlns:a16="http://schemas.microsoft.com/office/drawing/2014/main" id="{629CAA8D-9862-4E29-BBA9-11C8713CE0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 name="Picture 5">
          <a:extLst>
            <a:ext uri="{FF2B5EF4-FFF2-40B4-BE49-F238E27FC236}">
              <a16:creationId xmlns:a16="http://schemas.microsoft.com/office/drawing/2014/main" id="{475B93F9-D0B9-452E-BF36-59F595C902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 name="Picture 5">
          <a:extLst>
            <a:ext uri="{FF2B5EF4-FFF2-40B4-BE49-F238E27FC236}">
              <a16:creationId xmlns:a16="http://schemas.microsoft.com/office/drawing/2014/main" id="{4AADF1B8-5EA3-4BE0-BB2B-A92F0E8A7E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 name="Picture 5">
          <a:extLst>
            <a:ext uri="{FF2B5EF4-FFF2-40B4-BE49-F238E27FC236}">
              <a16:creationId xmlns:a16="http://schemas.microsoft.com/office/drawing/2014/main" id="{192D7D67-D37E-4DEC-B2D3-5124F63A39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 name="Picture 5">
          <a:extLst>
            <a:ext uri="{FF2B5EF4-FFF2-40B4-BE49-F238E27FC236}">
              <a16:creationId xmlns:a16="http://schemas.microsoft.com/office/drawing/2014/main" id="{2F3A3B84-CDBF-4297-A87D-0EBF2736B46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 name="Picture 5">
          <a:extLst>
            <a:ext uri="{FF2B5EF4-FFF2-40B4-BE49-F238E27FC236}">
              <a16:creationId xmlns:a16="http://schemas.microsoft.com/office/drawing/2014/main" id="{E8803F98-2692-4F05-BCB7-046A7921080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 name="Picture 5">
          <a:extLst>
            <a:ext uri="{FF2B5EF4-FFF2-40B4-BE49-F238E27FC236}">
              <a16:creationId xmlns:a16="http://schemas.microsoft.com/office/drawing/2014/main" id="{75AC2BDB-366F-4757-A743-3423B176A4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 name="Picture 5">
          <a:extLst>
            <a:ext uri="{FF2B5EF4-FFF2-40B4-BE49-F238E27FC236}">
              <a16:creationId xmlns:a16="http://schemas.microsoft.com/office/drawing/2014/main" id="{9875939B-46BB-476C-8393-498222C000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 name="Picture 5">
          <a:extLst>
            <a:ext uri="{FF2B5EF4-FFF2-40B4-BE49-F238E27FC236}">
              <a16:creationId xmlns:a16="http://schemas.microsoft.com/office/drawing/2014/main" id="{613FF585-7DC2-4F0B-8644-A9F0BCF917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 name="Picture 5">
          <a:extLst>
            <a:ext uri="{FF2B5EF4-FFF2-40B4-BE49-F238E27FC236}">
              <a16:creationId xmlns:a16="http://schemas.microsoft.com/office/drawing/2014/main" id="{B77F8A09-B415-4690-8E58-591EB3801D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 name="Picture 5">
          <a:extLst>
            <a:ext uri="{FF2B5EF4-FFF2-40B4-BE49-F238E27FC236}">
              <a16:creationId xmlns:a16="http://schemas.microsoft.com/office/drawing/2014/main" id="{0B7FC6BB-A3B0-4E9E-8F83-1D07FC7E34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 name="Picture 5">
          <a:extLst>
            <a:ext uri="{FF2B5EF4-FFF2-40B4-BE49-F238E27FC236}">
              <a16:creationId xmlns:a16="http://schemas.microsoft.com/office/drawing/2014/main" id="{3A4DCE75-B376-4340-92F5-13880B59D7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 name="Picture 5">
          <a:extLst>
            <a:ext uri="{FF2B5EF4-FFF2-40B4-BE49-F238E27FC236}">
              <a16:creationId xmlns:a16="http://schemas.microsoft.com/office/drawing/2014/main" id="{7CA45E91-9073-46CE-8179-84E39530B75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 name="Picture 5">
          <a:extLst>
            <a:ext uri="{FF2B5EF4-FFF2-40B4-BE49-F238E27FC236}">
              <a16:creationId xmlns:a16="http://schemas.microsoft.com/office/drawing/2014/main" id="{F1DFA5F5-6DB2-4D38-9CBD-0B74244D9F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 name="Picture 5">
          <a:extLst>
            <a:ext uri="{FF2B5EF4-FFF2-40B4-BE49-F238E27FC236}">
              <a16:creationId xmlns:a16="http://schemas.microsoft.com/office/drawing/2014/main" id="{E3F3BC09-3436-40EA-ADEA-BC4490E0EC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 name="Picture 5">
          <a:extLst>
            <a:ext uri="{FF2B5EF4-FFF2-40B4-BE49-F238E27FC236}">
              <a16:creationId xmlns:a16="http://schemas.microsoft.com/office/drawing/2014/main" id="{D7301ABA-B101-419D-8AB0-74B5AEB8BF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 name="Picture 5">
          <a:extLst>
            <a:ext uri="{FF2B5EF4-FFF2-40B4-BE49-F238E27FC236}">
              <a16:creationId xmlns:a16="http://schemas.microsoft.com/office/drawing/2014/main" id="{B4ED2B05-6FC5-4E7E-B66D-F10FF2CA8B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 name="Picture 5">
          <a:extLst>
            <a:ext uri="{FF2B5EF4-FFF2-40B4-BE49-F238E27FC236}">
              <a16:creationId xmlns:a16="http://schemas.microsoft.com/office/drawing/2014/main" id="{1831A5DA-E07D-40BE-84F6-D1B33CADC0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 name="Picture 5">
          <a:extLst>
            <a:ext uri="{FF2B5EF4-FFF2-40B4-BE49-F238E27FC236}">
              <a16:creationId xmlns:a16="http://schemas.microsoft.com/office/drawing/2014/main" id="{0B8293D0-2C09-4A65-8614-7BBD86EB4C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7" name="Graphic 26" descr="Informatie met effen opvulling">
          <a:extLst>
            <a:ext uri="{FF2B5EF4-FFF2-40B4-BE49-F238E27FC236}">
              <a16:creationId xmlns:a16="http://schemas.microsoft.com/office/drawing/2014/main" id="{E3639FD9-4B4B-45C6-A07D-78EB8D0840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 name="Picture 5">
          <a:extLst>
            <a:ext uri="{FF2B5EF4-FFF2-40B4-BE49-F238E27FC236}">
              <a16:creationId xmlns:a16="http://schemas.microsoft.com/office/drawing/2014/main" id="{9D642A39-5DDE-4C37-93A9-F8B27601BC8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9" name="Graphic 28" descr="Informatie met effen opvulling">
          <a:extLst>
            <a:ext uri="{FF2B5EF4-FFF2-40B4-BE49-F238E27FC236}">
              <a16:creationId xmlns:a16="http://schemas.microsoft.com/office/drawing/2014/main" id="{3990D33C-B430-424E-8D8C-BC973E2556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 name="Picture 5">
          <a:extLst>
            <a:ext uri="{FF2B5EF4-FFF2-40B4-BE49-F238E27FC236}">
              <a16:creationId xmlns:a16="http://schemas.microsoft.com/office/drawing/2014/main" id="{C0E7FC5F-EB22-4C6B-9911-6BD2B8540B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 name="Picture 5">
          <a:extLst>
            <a:ext uri="{FF2B5EF4-FFF2-40B4-BE49-F238E27FC236}">
              <a16:creationId xmlns:a16="http://schemas.microsoft.com/office/drawing/2014/main" id="{435993DD-275B-45AA-9D70-0EAC8DCE83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 name="Picture 5">
          <a:extLst>
            <a:ext uri="{FF2B5EF4-FFF2-40B4-BE49-F238E27FC236}">
              <a16:creationId xmlns:a16="http://schemas.microsoft.com/office/drawing/2014/main" id="{0CF20E0B-5704-4AB3-A0FA-97B07A24D4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 name="Picture 5">
          <a:extLst>
            <a:ext uri="{FF2B5EF4-FFF2-40B4-BE49-F238E27FC236}">
              <a16:creationId xmlns:a16="http://schemas.microsoft.com/office/drawing/2014/main" id="{699015CB-ED91-4D98-A288-F790F439EFF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 name="Picture 5">
          <a:extLst>
            <a:ext uri="{FF2B5EF4-FFF2-40B4-BE49-F238E27FC236}">
              <a16:creationId xmlns:a16="http://schemas.microsoft.com/office/drawing/2014/main" id="{13615109-C72E-4ED3-81E4-EB756F39AE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 name="Picture 5">
          <a:extLst>
            <a:ext uri="{FF2B5EF4-FFF2-40B4-BE49-F238E27FC236}">
              <a16:creationId xmlns:a16="http://schemas.microsoft.com/office/drawing/2014/main" id="{DDF74FB7-DAC8-49C0-BEC6-5ECF96E0AD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 name="Picture 5">
          <a:extLst>
            <a:ext uri="{FF2B5EF4-FFF2-40B4-BE49-F238E27FC236}">
              <a16:creationId xmlns:a16="http://schemas.microsoft.com/office/drawing/2014/main" id="{39922F4F-D6A3-4056-A3BC-A8EDBF3FA15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 name="Picture 5">
          <a:extLst>
            <a:ext uri="{FF2B5EF4-FFF2-40B4-BE49-F238E27FC236}">
              <a16:creationId xmlns:a16="http://schemas.microsoft.com/office/drawing/2014/main" id="{D1EF9C5B-1267-4200-82B9-FFE57AA671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 name="Picture 5">
          <a:extLst>
            <a:ext uri="{FF2B5EF4-FFF2-40B4-BE49-F238E27FC236}">
              <a16:creationId xmlns:a16="http://schemas.microsoft.com/office/drawing/2014/main" id="{62E85733-C986-456E-88E0-D44A6231AE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 name="Picture 5">
          <a:extLst>
            <a:ext uri="{FF2B5EF4-FFF2-40B4-BE49-F238E27FC236}">
              <a16:creationId xmlns:a16="http://schemas.microsoft.com/office/drawing/2014/main" id="{79F613E8-F5C3-402D-95D2-0AD9E4D649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 name="Picture 5">
          <a:extLst>
            <a:ext uri="{FF2B5EF4-FFF2-40B4-BE49-F238E27FC236}">
              <a16:creationId xmlns:a16="http://schemas.microsoft.com/office/drawing/2014/main" id="{707D3170-740A-428F-A9F3-FD5BE521772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 name="Picture 5">
          <a:extLst>
            <a:ext uri="{FF2B5EF4-FFF2-40B4-BE49-F238E27FC236}">
              <a16:creationId xmlns:a16="http://schemas.microsoft.com/office/drawing/2014/main" id="{E5BCB26B-D048-4BA4-8898-54A421ADF3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 name="Picture 5">
          <a:extLst>
            <a:ext uri="{FF2B5EF4-FFF2-40B4-BE49-F238E27FC236}">
              <a16:creationId xmlns:a16="http://schemas.microsoft.com/office/drawing/2014/main" id="{4D05F7A2-0918-4D7B-89A4-AEE3FBDD63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 name="Picture 5">
          <a:extLst>
            <a:ext uri="{FF2B5EF4-FFF2-40B4-BE49-F238E27FC236}">
              <a16:creationId xmlns:a16="http://schemas.microsoft.com/office/drawing/2014/main" id="{ADAD0A40-5B29-476F-898E-DF09B8105C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 name="Picture 5">
          <a:extLst>
            <a:ext uri="{FF2B5EF4-FFF2-40B4-BE49-F238E27FC236}">
              <a16:creationId xmlns:a16="http://schemas.microsoft.com/office/drawing/2014/main" id="{F4E3A33E-ED2F-4AE4-8EC1-5B9610C7D5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 name="Picture 5">
          <a:extLst>
            <a:ext uri="{FF2B5EF4-FFF2-40B4-BE49-F238E27FC236}">
              <a16:creationId xmlns:a16="http://schemas.microsoft.com/office/drawing/2014/main" id="{46AFE9B7-ED9B-4D05-8441-1A1F276FB9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6" name="Picture 5">
          <a:extLst>
            <a:ext uri="{FF2B5EF4-FFF2-40B4-BE49-F238E27FC236}">
              <a16:creationId xmlns:a16="http://schemas.microsoft.com/office/drawing/2014/main" id="{DB650769-3D0B-4F7C-BC78-2BCB7163B5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7" name="Picture 5">
          <a:extLst>
            <a:ext uri="{FF2B5EF4-FFF2-40B4-BE49-F238E27FC236}">
              <a16:creationId xmlns:a16="http://schemas.microsoft.com/office/drawing/2014/main" id="{4ABB407C-302D-4BEC-A5CA-00754BC9F38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8" name="Picture 5">
          <a:extLst>
            <a:ext uri="{FF2B5EF4-FFF2-40B4-BE49-F238E27FC236}">
              <a16:creationId xmlns:a16="http://schemas.microsoft.com/office/drawing/2014/main" id="{2613D271-C2ED-49FC-A526-1E152EAFC0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9" name="Picture 5">
          <a:extLst>
            <a:ext uri="{FF2B5EF4-FFF2-40B4-BE49-F238E27FC236}">
              <a16:creationId xmlns:a16="http://schemas.microsoft.com/office/drawing/2014/main" id="{A57DE1A1-A60F-41AA-ACEE-C3AF3CC5DD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0" name="Picture 5">
          <a:extLst>
            <a:ext uri="{FF2B5EF4-FFF2-40B4-BE49-F238E27FC236}">
              <a16:creationId xmlns:a16="http://schemas.microsoft.com/office/drawing/2014/main" id="{9C6494FD-21E8-47A0-9FE0-710BA13E37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1" name="Picture 5">
          <a:extLst>
            <a:ext uri="{FF2B5EF4-FFF2-40B4-BE49-F238E27FC236}">
              <a16:creationId xmlns:a16="http://schemas.microsoft.com/office/drawing/2014/main" id="{7DCC63C6-6179-4B9A-88ED-2FCFB7DDAC4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2" name="Picture 5">
          <a:extLst>
            <a:ext uri="{FF2B5EF4-FFF2-40B4-BE49-F238E27FC236}">
              <a16:creationId xmlns:a16="http://schemas.microsoft.com/office/drawing/2014/main" id="{AD43E796-4E87-4B3F-BE65-92B2D9BA7A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53" name="Graphic 52" descr="Informatie met effen opvulling">
          <a:extLst>
            <a:ext uri="{FF2B5EF4-FFF2-40B4-BE49-F238E27FC236}">
              <a16:creationId xmlns:a16="http://schemas.microsoft.com/office/drawing/2014/main" id="{B66ADB3F-6F51-48A5-87A9-5A2B9BC4D4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4" name="Picture 5">
          <a:extLst>
            <a:ext uri="{FF2B5EF4-FFF2-40B4-BE49-F238E27FC236}">
              <a16:creationId xmlns:a16="http://schemas.microsoft.com/office/drawing/2014/main" id="{E82204C9-D200-4A2E-8085-9745F6BB4C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55" name="Graphic 54" descr="Informatie met effen opvulling">
          <a:extLst>
            <a:ext uri="{FF2B5EF4-FFF2-40B4-BE49-F238E27FC236}">
              <a16:creationId xmlns:a16="http://schemas.microsoft.com/office/drawing/2014/main" id="{0D31A9CD-C1C2-4DC9-B2B9-502E9A5AAA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6" name="Picture 5">
          <a:extLst>
            <a:ext uri="{FF2B5EF4-FFF2-40B4-BE49-F238E27FC236}">
              <a16:creationId xmlns:a16="http://schemas.microsoft.com/office/drawing/2014/main" id="{9A061F48-228C-443A-907C-FDFACF14B0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57" name="Graphic 56" descr="Informatie met effen opvulling">
          <a:extLst>
            <a:ext uri="{FF2B5EF4-FFF2-40B4-BE49-F238E27FC236}">
              <a16:creationId xmlns:a16="http://schemas.microsoft.com/office/drawing/2014/main" id="{F416A978-879A-4ED9-BC99-1F38A55DE3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8" name="Picture 5">
          <a:extLst>
            <a:ext uri="{FF2B5EF4-FFF2-40B4-BE49-F238E27FC236}">
              <a16:creationId xmlns:a16="http://schemas.microsoft.com/office/drawing/2014/main" id="{B622176B-2823-40F1-91F3-E4C7AF69F7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59" name="Picture 5">
          <a:extLst>
            <a:ext uri="{FF2B5EF4-FFF2-40B4-BE49-F238E27FC236}">
              <a16:creationId xmlns:a16="http://schemas.microsoft.com/office/drawing/2014/main" id="{28E3B62E-60CF-4825-B5FF-B969F90F3A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0" name="Picture 5">
          <a:extLst>
            <a:ext uri="{FF2B5EF4-FFF2-40B4-BE49-F238E27FC236}">
              <a16:creationId xmlns:a16="http://schemas.microsoft.com/office/drawing/2014/main" id="{36A10337-502D-40AE-955C-CCB70F8A12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1" name="Picture 5">
          <a:extLst>
            <a:ext uri="{FF2B5EF4-FFF2-40B4-BE49-F238E27FC236}">
              <a16:creationId xmlns:a16="http://schemas.microsoft.com/office/drawing/2014/main" id="{1212E9C7-ADDA-4B62-9540-1B721C7A89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2" name="Picture 5">
          <a:extLst>
            <a:ext uri="{FF2B5EF4-FFF2-40B4-BE49-F238E27FC236}">
              <a16:creationId xmlns:a16="http://schemas.microsoft.com/office/drawing/2014/main" id="{8F48E75D-0805-4547-9B69-056FB01354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3" name="Picture 5">
          <a:extLst>
            <a:ext uri="{FF2B5EF4-FFF2-40B4-BE49-F238E27FC236}">
              <a16:creationId xmlns:a16="http://schemas.microsoft.com/office/drawing/2014/main" id="{672855DB-51FB-455B-AA17-36C2DD3EC3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4" name="Picture 5">
          <a:extLst>
            <a:ext uri="{FF2B5EF4-FFF2-40B4-BE49-F238E27FC236}">
              <a16:creationId xmlns:a16="http://schemas.microsoft.com/office/drawing/2014/main" id="{ECA4B10B-5246-40FF-8680-4DBF75D4B0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5" name="Picture 5">
          <a:extLst>
            <a:ext uri="{FF2B5EF4-FFF2-40B4-BE49-F238E27FC236}">
              <a16:creationId xmlns:a16="http://schemas.microsoft.com/office/drawing/2014/main" id="{40354733-28DD-42CC-A0E5-89559C7F93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6" name="Picture 5">
          <a:extLst>
            <a:ext uri="{FF2B5EF4-FFF2-40B4-BE49-F238E27FC236}">
              <a16:creationId xmlns:a16="http://schemas.microsoft.com/office/drawing/2014/main" id="{5F18E09F-58FD-4CA9-ABDC-0F66F0722D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7" name="Picture 5">
          <a:extLst>
            <a:ext uri="{FF2B5EF4-FFF2-40B4-BE49-F238E27FC236}">
              <a16:creationId xmlns:a16="http://schemas.microsoft.com/office/drawing/2014/main" id="{F3D1E15C-7AC2-4D79-B3AA-FE5AEB55C3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8" name="Picture 5">
          <a:extLst>
            <a:ext uri="{FF2B5EF4-FFF2-40B4-BE49-F238E27FC236}">
              <a16:creationId xmlns:a16="http://schemas.microsoft.com/office/drawing/2014/main" id="{042D140F-2810-4681-A150-04BF9554A6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69" name="Picture 5">
          <a:extLst>
            <a:ext uri="{FF2B5EF4-FFF2-40B4-BE49-F238E27FC236}">
              <a16:creationId xmlns:a16="http://schemas.microsoft.com/office/drawing/2014/main" id="{C8D5333B-3C59-4917-ABAA-AECD77CD88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0" name="Picture 5">
          <a:extLst>
            <a:ext uri="{FF2B5EF4-FFF2-40B4-BE49-F238E27FC236}">
              <a16:creationId xmlns:a16="http://schemas.microsoft.com/office/drawing/2014/main" id="{47602F8F-957F-492A-BF61-ED6BC81ECF4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1" name="Picture 5">
          <a:extLst>
            <a:ext uri="{FF2B5EF4-FFF2-40B4-BE49-F238E27FC236}">
              <a16:creationId xmlns:a16="http://schemas.microsoft.com/office/drawing/2014/main" id="{64A17F05-4F1D-45A8-A9B9-514911C2AD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2" name="Picture 5">
          <a:extLst>
            <a:ext uri="{FF2B5EF4-FFF2-40B4-BE49-F238E27FC236}">
              <a16:creationId xmlns:a16="http://schemas.microsoft.com/office/drawing/2014/main" id="{626D1C77-66C9-43AF-AACA-78C89D6D092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3" name="Picture 5">
          <a:extLst>
            <a:ext uri="{FF2B5EF4-FFF2-40B4-BE49-F238E27FC236}">
              <a16:creationId xmlns:a16="http://schemas.microsoft.com/office/drawing/2014/main" id="{C027FD79-CAAD-4C85-AB91-C8FF581314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4" name="Picture 5">
          <a:extLst>
            <a:ext uri="{FF2B5EF4-FFF2-40B4-BE49-F238E27FC236}">
              <a16:creationId xmlns:a16="http://schemas.microsoft.com/office/drawing/2014/main" id="{519B1D73-479C-4E0C-98AF-F435F1793E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5" name="Picture 5">
          <a:extLst>
            <a:ext uri="{FF2B5EF4-FFF2-40B4-BE49-F238E27FC236}">
              <a16:creationId xmlns:a16="http://schemas.microsoft.com/office/drawing/2014/main" id="{3553D685-CF2F-40FB-928A-7BA9C21F85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6" name="Picture 5">
          <a:extLst>
            <a:ext uri="{FF2B5EF4-FFF2-40B4-BE49-F238E27FC236}">
              <a16:creationId xmlns:a16="http://schemas.microsoft.com/office/drawing/2014/main" id="{4879615E-0C22-4048-9E60-912D3221CA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7" name="Picture 5">
          <a:extLst>
            <a:ext uri="{FF2B5EF4-FFF2-40B4-BE49-F238E27FC236}">
              <a16:creationId xmlns:a16="http://schemas.microsoft.com/office/drawing/2014/main" id="{FA02A65D-9D87-4E97-A681-5C94ABE002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8" name="Picture 5">
          <a:extLst>
            <a:ext uri="{FF2B5EF4-FFF2-40B4-BE49-F238E27FC236}">
              <a16:creationId xmlns:a16="http://schemas.microsoft.com/office/drawing/2014/main" id="{78A95F6F-14B1-4292-B208-0C240284DE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79" name="Picture 5">
          <a:extLst>
            <a:ext uri="{FF2B5EF4-FFF2-40B4-BE49-F238E27FC236}">
              <a16:creationId xmlns:a16="http://schemas.microsoft.com/office/drawing/2014/main" id="{27FAB9A7-D294-4C0D-950F-D65601F5BC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0" name="Picture 5">
          <a:extLst>
            <a:ext uri="{FF2B5EF4-FFF2-40B4-BE49-F238E27FC236}">
              <a16:creationId xmlns:a16="http://schemas.microsoft.com/office/drawing/2014/main" id="{7DE33387-1BB2-4181-A0DD-F9F674E7D0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81" name="Graphic 80" descr="Informatie met effen opvulling">
          <a:extLst>
            <a:ext uri="{FF2B5EF4-FFF2-40B4-BE49-F238E27FC236}">
              <a16:creationId xmlns:a16="http://schemas.microsoft.com/office/drawing/2014/main" id="{7E823354-84B5-42AA-8BF8-402ECA75E5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2" name="Picture 5">
          <a:extLst>
            <a:ext uri="{FF2B5EF4-FFF2-40B4-BE49-F238E27FC236}">
              <a16:creationId xmlns:a16="http://schemas.microsoft.com/office/drawing/2014/main" id="{D7423DE9-E4D9-43E6-AFEE-DEAFED4BB8B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83" name="Graphic 82" descr="Informatie met effen opvulling">
          <a:extLst>
            <a:ext uri="{FF2B5EF4-FFF2-40B4-BE49-F238E27FC236}">
              <a16:creationId xmlns:a16="http://schemas.microsoft.com/office/drawing/2014/main" id="{82BC9D19-D972-48F1-9E07-683D6F849B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4" name="Picture 5">
          <a:extLst>
            <a:ext uri="{FF2B5EF4-FFF2-40B4-BE49-F238E27FC236}">
              <a16:creationId xmlns:a16="http://schemas.microsoft.com/office/drawing/2014/main" id="{54EE43D4-AA30-4249-B01E-E422A6BB87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5" name="Picture 5">
          <a:extLst>
            <a:ext uri="{FF2B5EF4-FFF2-40B4-BE49-F238E27FC236}">
              <a16:creationId xmlns:a16="http://schemas.microsoft.com/office/drawing/2014/main" id="{A21A1911-A077-4830-B605-E893DFAD94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6" name="Picture 5">
          <a:extLst>
            <a:ext uri="{FF2B5EF4-FFF2-40B4-BE49-F238E27FC236}">
              <a16:creationId xmlns:a16="http://schemas.microsoft.com/office/drawing/2014/main" id="{02CACB65-237D-4A02-B3ED-C4BBD5D8B2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7" name="Picture 5">
          <a:extLst>
            <a:ext uri="{FF2B5EF4-FFF2-40B4-BE49-F238E27FC236}">
              <a16:creationId xmlns:a16="http://schemas.microsoft.com/office/drawing/2014/main" id="{B2C8929F-1FC8-4F87-969E-FF665595E0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8" name="Picture 5">
          <a:extLst>
            <a:ext uri="{FF2B5EF4-FFF2-40B4-BE49-F238E27FC236}">
              <a16:creationId xmlns:a16="http://schemas.microsoft.com/office/drawing/2014/main" id="{1BC26F37-A460-4896-9DC4-E0F28C5D72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89" name="Picture 5">
          <a:extLst>
            <a:ext uri="{FF2B5EF4-FFF2-40B4-BE49-F238E27FC236}">
              <a16:creationId xmlns:a16="http://schemas.microsoft.com/office/drawing/2014/main" id="{2C071D92-A648-4965-B1FA-2394EDAE13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0" name="Picture 5">
          <a:extLst>
            <a:ext uri="{FF2B5EF4-FFF2-40B4-BE49-F238E27FC236}">
              <a16:creationId xmlns:a16="http://schemas.microsoft.com/office/drawing/2014/main" id="{81C9E0BF-0821-4975-9A5B-4B69F38414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1" name="Picture 5">
          <a:extLst>
            <a:ext uri="{FF2B5EF4-FFF2-40B4-BE49-F238E27FC236}">
              <a16:creationId xmlns:a16="http://schemas.microsoft.com/office/drawing/2014/main" id="{547C6EC1-B31D-419C-B2F9-0A7BF358DA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2" name="Picture 5">
          <a:extLst>
            <a:ext uri="{FF2B5EF4-FFF2-40B4-BE49-F238E27FC236}">
              <a16:creationId xmlns:a16="http://schemas.microsoft.com/office/drawing/2014/main" id="{7A6A883C-CF7D-44AE-B436-2DEA3021DE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3" name="Picture 5">
          <a:extLst>
            <a:ext uri="{FF2B5EF4-FFF2-40B4-BE49-F238E27FC236}">
              <a16:creationId xmlns:a16="http://schemas.microsoft.com/office/drawing/2014/main" id="{F473637C-5B4B-4EA0-835C-AF4C0342FA9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4" name="Picture 5">
          <a:extLst>
            <a:ext uri="{FF2B5EF4-FFF2-40B4-BE49-F238E27FC236}">
              <a16:creationId xmlns:a16="http://schemas.microsoft.com/office/drawing/2014/main" id="{94E4DDAF-6E03-4AFD-99E0-D71C1275EF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5" name="Picture 5">
          <a:extLst>
            <a:ext uri="{FF2B5EF4-FFF2-40B4-BE49-F238E27FC236}">
              <a16:creationId xmlns:a16="http://schemas.microsoft.com/office/drawing/2014/main" id="{1BA32188-392B-4B0F-A6AB-D57C4B9E9F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292100</xdr:colOff>
      <xdr:row>8</xdr:row>
      <xdr:rowOff>323850</xdr:rowOff>
    </xdr:to>
    <xdr:pic>
      <xdr:nvPicPr>
        <xdr:cNvPr id="96" name="Graphic 95" descr="Informatie met effen opvulling">
          <a:extLst>
            <a:ext uri="{FF2B5EF4-FFF2-40B4-BE49-F238E27FC236}">
              <a16:creationId xmlns:a16="http://schemas.microsoft.com/office/drawing/2014/main" id="{235C47FF-DDEB-4004-8174-716D817AFE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96200" y="1171575"/>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7" name="Picture 5">
          <a:extLst>
            <a:ext uri="{FF2B5EF4-FFF2-40B4-BE49-F238E27FC236}">
              <a16:creationId xmlns:a16="http://schemas.microsoft.com/office/drawing/2014/main" id="{1B54514B-EA12-4BB6-BC27-2AFFF86F51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98" name="Graphic 97" descr="Informatie met effen opvulling">
          <a:extLst>
            <a:ext uri="{FF2B5EF4-FFF2-40B4-BE49-F238E27FC236}">
              <a16:creationId xmlns:a16="http://schemas.microsoft.com/office/drawing/2014/main" id="{01D23B80-A760-4271-9D47-0511307908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99" name="Picture 5">
          <a:extLst>
            <a:ext uri="{FF2B5EF4-FFF2-40B4-BE49-F238E27FC236}">
              <a16:creationId xmlns:a16="http://schemas.microsoft.com/office/drawing/2014/main" id="{BEB69822-0B5C-46D4-AB46-7E4C39D0000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00" name="Graphic 99" descr="Informatie met effen opvulling">
          <a:extLst>
            <a:ext uri="{FF2B5EF4-FFF2-40B4-BE49-F238E27FC236}">
              <a16:creationId xmlns:a16="http://schemas.microsoft.com/office/drawing/2014/main" id="{C3079DA2-3ED0-40EC-B3FA-1A01340B8B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1" name="Picture 5">
          <a:extLst>
            <a:ext uri="{FF2B5EF4-FFF2-40B4-BE49-F238E27FC236}">
              <a16:creationId xmlns:a16="http://schemas.microsoft.com/office/drawing/2014/main" id="{E5337B1E-21C2-47BA-945D-D431AA7949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02" name="Graphic 101" descr="Informatie met effen opvulling">
          <a:extLst>
            <a:ext uri="{FF2B5EF4-FFF2-40B4-BE49-F238E27FC236}">
              <a16:creationId xmlns:a16="http://schemas.microsoft.com/office/drawing/2014/main" id="{829492F4-6DF1-437F-BD84-B84232922D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3" name="Picture 5">
          <a:extLst>
            <a:ext uri="{FF2B5EF4-FFF2-40B4-BE49-F238E27FC236}">
              <a16:creationId xmlns:a16="http://schemas.microsoft.com/office/drawing/2014/main" id="{0471C7B4-6601-430B-AE6C-E26BB3F141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4" name="Picture 5">
          <a:extLst>
            <a:ext uri="{FF2B5EF4-FFF2-40B4-BE49-F238E27FC236}">
              <a16:creationId xmlns:a16="http://schemas.microsoft.com/office/drawing/2014/main" id="{F9C17075-2EE4-4FD0-8977-57E8076982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5" name="Picture 5">
          <a:extLst>
            <a:ext uri="{FF2B5EF4-FFF2-40B4-BE49-F238E27FC236}">
              <a16:creationId xmlns:a16="http://schemas.microsoft.com/office/drawing/2014/main" id="{F4CFB510-CEAE-4BA7-9829-E4603507058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6" name="Picture 5">
          <a:extLst>
            <a:ext uri="{FF2B5EF4-FFF2-40B4-BE49-F238E27FC236}">
              <a16:creationId xmlns:a16="http://schemas.microsoft.com/office/drawing/2014/main" id="{3E169285-FB2D-4E73-89EF-038D7F3DF5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7" name="Picture 5">
          <a:extLst>
            <a:ext uri="{FF2B5EF4-FFF2-40B4-BE49-F238E27FC236}">
              <a16:creationId xmlns:a16="http://schemas.microsoft.com/office/drawing/2014/main" id="{D152459B-15DB-4096-8E9F-D7F4222D33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8" name="Picture 5">
          <a:extLst>
            <a:ext uri="{FF2B5EF4-FFF2-40B4-BE49-F238E27FC236}">
              <a16:creationId xmlns:a16="http://schemas.microsoft.com/office/drawing/2014/main" id="{5D5F2746-835E-4F18-AB0B-CB80AFDCCE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09" name="Picture 5">
          <a:extLst>
            <a:ext uri="{FF2B5EF4-FFF2-40B4-BE49-F238E27FC236}">
              <a16:creationId xmlns:a16="http://schemas.microsoft.com/office/drawing/2014/main" id="{3EEA8183-D5E8-497D-B579-C5A6EAE81BF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0" name="Picture 5">
          <a:extLst>
            <a:ext uri="{FF2B5EF4-FFF2-40B4-BE49-F238E27FC236}">
              <a16:creationId xmlns:a16="http://schemas.microsoft.com/office/drawing/2014/main" id="{7E0F987B-0893-4FB4-A490-ABD21E0328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1" name="Picture 5">
          <a:extLst>
            <a:ext uri="{FF2B5EF4-FFF2-40B4-BE49-F238E27FC236}">
              <a16:creationId xmlns:a16="http://schemas.microsoft.com/office/drawing/2014/main" id="{BB367B54-302D-42BF-9D01-7B0AB71284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2" name="Picture 5">
          <a:extLst>
            <a:ext uri="{FF2B5EF4-FFF2-40B4-BE49-F238E27FC236}">
              <a16:creationId xmlns:a16="http://schemas.microsoft.com/office/drawing/2014/main" id="{2556EEEB-F169-4264-92FC-68BC98D777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3" name="Picture 5">
          <a:extLst>
            <a:ext uri="{FF2B5EF4-FFF2-40B4-BE49-F238E27FC236}">
              <a16:creationId xmlns:a16="http://schemas.microsoft.com/office/drawing/2014/main" id="{A3E93DF3-6C48-4321-9D74-FEFA8D5270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4" name="Picture 5">
          <a:extLst>
            <a:ext uri="{FF2B5EF4-FFF2-40B4-BE49-F238E27FC236}">
              <a16:creationId xmlns:a16="http://schemas.microsoft.com/office/drawing/2014/main" id="{CB7DD4A8-BFB1-4AD0-B034-D8CF5FBFDC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5" name="Picture 5">
          <a:extLst>
            <a:ext uri="{FF2B5EF4-FFF2-40B4-BE49-F238E27FC236}">
              <a16:creationId xmlns:a16="http://schemas.microsoft.com/office/drawing/2014/main" id="{1E35DAAD-8878-4A17-B1EA-61226A6CB5B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6" name="Picture 5">
          <a:extLst>
            <a:ext uri="{FF2B5EF4-FFF2-40B4-BE49-F238E27FC236}">
              <a16:creationId xmlns:a16="http://schemas.microsoft.com/office/drawing/2014/main" id="{3493B413-CD4D-4B83-BE42-7896E18E5A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7" name="Picture 5">
          <a:extLst>
            <a:ext uri="{FF2B5EF4-FFF2-40B4-BE49-F238E27FC236}">
              <a16:creationId xmlns:a16="http://schemas.microsoft.com/office/drawing/2014/main" id="{355B95CF-6D8D-4A7E-B977-E273B89AC1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8" name="Picture 5">
          <a:extLst>
            <a:ext uri="{FF2B5EF4-FFF2-40B4-BE49-F238E27FC236}">
              <a16:creationId xmlns:a16="http://schemas.microsoft.com/office/drawing/2014/main" id="{6DD0667C-5894-4DE0-9817-0C01C7E17C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19" name="Picture 5">
          <a:extLst>
            <a:ext uri="{FF2B5EF4-FFF2-40B4-BE49-F238E27FC236}">
              <a16:creationId xmlns:a16="http://schemas.microsoft.com/office/drawing/2014/main" id="{A7E52967-44FD-4195-A2DF-2315EA4088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0" name="Picture 5">
          <a:extLst>
            <a:ext uri="{FF2B5EF4-FFF2-40B4-BE49-F238E27FC236}">
              <a16:creationId xmlns:a16="http://schemas.microsoft.com/office/drawing/2014/main" id="{306DF7BE-2414-4128-BCBC-E41F5F3887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1" name="Picture 5">
          <a:extLst>
            <a:ext uri="{FF2B5EF4-FFF2-40B4-BE49-F238E27FC236}">
              <a16:creationId xmlns:a16="http://schemas.microsoft.com/office/drawing/2014/main" id="{C873C761-634D-4141-A314-835A909B48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2" name="Picture 5">
          <a:extLst>
            <a:ext uri="{FF2B5EF4-FFF2-40B4-BE49-F238E27FC236}">
              <a16:creationId xmlns:a16="http://schemas.microsoft.com/office/drawing/2014/main" id="{7B92F7C6-A0E8-4E5C-9E5F-73F9BC1BBB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3" name="Picture 5">
          <a:extLst>
            <a:ext uri="{FF2B5EF4-FFF2-40B4-BE49-F238E27FC236}">
              <a16:creationId xmlns:a16="http://schemas.microsoft.com/office/drawing/2014/main" id="{283EA5D4-1E8E-4188-83DF-39AD1A6BDB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4" name="Picture 5">
          <a:extLst>
            <a:ext uri="{FF2B5EF4-FFF2-40B4-BE49-F238E27FC236}">
              <a16:creationId xmlns:a16="http://schemas.microsoft.com/office/drawing/2014/main" id="{99E3F736-C498-4BD3-A22C-D03E937AA12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5" name="Picture 5">
          <a:extLst>
            <a:ext uri="{FF2B5EF4-FFF2-40B4-BE49-F238E27FC236}">
              <a16:creationId xmlns:a16="http://schemas.microsoft.com/office/drawing/2014/main" id="{47E07A57-0E05-4883-9D93-4CA5576BFC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26" name="Graphic 125" descr="Informatie met effen opvulling">
          <a:extLst>
            <a:ext uri="{FF2B5EF4-FFF2-40B4-BE49-F238E27FC236}">
              <a16:creationId xmlns:a16="http://schemas.microsoft.com/office/drawing/2014/main" id="{C1A92DE7-9530-4ADD-9E67-E99539C8CC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7" name="Picture 5">
          <a:extLst>
            <a:ext uri="{FF2B5EF4-FFF2-40B4-BE49-F238E27FC236}">
              <a16:creationId xmlns:a16="http://schemas.microsoft.com/office/drawing/2014/main" id="{9A875E66-99F1-4709-A557-7078911737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28" name="Graphic 127" descr="Informatie met effen opvulling">
          <a:extLst>
            <a:ext uri="{FF2B5EF4-FFF2-40B4-BE49-F238E27FC236}">
              <a16:creationId xmlns:a16="http://schemas.microsoft.com/office/drawing/2014/main" id="{E8E6074B-27EF-44C6-AF98-DF03DA798E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29" name="Picture 5">
          <a:extLst>
            <a:ext uri="{FF2B5EF4-FFF2-40B4-BE49-F238E27FC236}">
              <a16:creationId xmlns:a16="http://schemas.microsoft.com/office/drawing/2014/main" id="{66C9ECF6-AF3C-4C19-86AC-8A0B3F0D8D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30" name="Graphic 129" descr="Informatie met effen opvulling">
          <a:extLst>
            <a:ext uri="{FF2B5EF4-FFF2-40B4-BE49-F238E27FC236}">
              <a16:creationId xmlns:a16="http://schemas.microsoft.com/office/drawing/2014/main" id="{7DA79BD8-0B57-48FC-8A3E-2A522022DB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1" name="Picture 5">
          <a:extLst>
            <a:ext uri="{FF2B5EF4-FFF2-40B4-BE49-F238E27FC236}">
              <a16:creationId xmlns:a16="http://schemas.microsoft.com/office/drawing/2014/main" id="{35574325-037E-4E73-B0AD-481A797FA2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2" name="Picture 5">
          <a:extLst>
            <a:ext uri="{FF2B5EF4-FFF2-40B4-BE49-F238E27FC236}">
              <a16:creationId xmlns:a16="http://schemas.microsoft.com/office/drawing/2014/main" id="{3675D6CD-BA58-4FD7-B0FC-2CB8DD7F57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3" name="Picture 5">
          <a:extLst>
            <a:ext uri="{FF2B5EF4-FFF2-40B4-BE49-F238E27FC236}">
              <a16:creationId xmlns:a16="http://schemas.microsoft.com/office/drawing/2014/main" id="{97D384A8-2070-4307-BF68-4760FAA301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4" name="Picture 5">
          <a:extLst>
            <a:ext uri="{FF2B5EF4-FFF2-40B4-BE49-F238E27FC236}">
              <a16:creationId xmlns:a16="http://schemas.microsoft.com/office/drawing/2014/main" id="{BF9F7AAF-BE2A-4497-B7BC-EF5499342B9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5" name="Picture 5">
          <a:extLst>
            <a:ext uri="{FF2B5EF4-FFF2-40B4-BE49-F238E27FC236}">
              <a16:creationId xmlns:a16="http://schemas.microsoft.com/office/drawing/2014/main" id="{898CCA73-73E1-453E-B6A1-779E3CBFA9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6" name="Picture 5">
          <a:extLst>
            <a:ext uri="{FF2B5EF4-FFF2-40B4-BE49-F238E27FC236}">
              <a16:creationId xmlns:a16="http://schemas.microsoft.com/office/drawing/2014/main" id="{72AE5767-3DEE-43B7-A572-BB77CF0664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7" name="Picture 5">
          <a:extLst>
            <a:ext uri="{FF2B5EF4-FFF2-40B4-BE49-F238E27FC236}">
              <a16:creationId xmlns:a16="http://schemas.microsoft.com/office/drawing/2014/main" id="{86B62339-DFA9-4EF8-A605-B08CD16E93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8" name="Picture 5">
          <a:extLst>
            <a:ext uri="{FF2B5EF4-FFF2-40B4-BE49-F238E27FC236}">
              <a16:creationId xmlns:a16="http://schemas.microsoft.com/office/drawing/2014/main" id="{842A26DE-D379-454E-A131-697E42700E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39" name="Picture 5">
          <a:extLst>
            <a:ext uri="{FF2B5EF4-FFF2-40B4-BE49-F238E27FC236}">
              <a16:creationId xmlns:a16="http://schemas.microsoft.com/office/drawing/2014/main" id="{CDA94B3C-DA16-4039-B883-ADC6A2A387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0" name="Picture 5">
          <a:extLst>
            <a:ext uri="{FF2B5EF4-FFF2-40B4-BE49-F238E27FC236}">
              <a16:creationId xmlns:a16="http://schemas.microsoft.com/office/drawing/2014/main" id="{F3F1A7A8-332F-46F5-9FB7-5335F12FE0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1" name="Picture 5">
          <a:extLst>
            <a:ext uri="{FF2B5EF4-FFF2-40B4-BE49-F238E27FC236}">
              <a16:creationId xmlns:a16="http://schemas.microsoft.com/office/drawing/2014/main" id="{40A2A81B-0618-4DD0-ACA5-B00914FC203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2" name="Picture 5">
          <a:extLst>
            <a:ext uri="{FF2B5EF4-FFF2-40B4-BE49-F238E27FC236}">
              <a16:creationId xmlns:a16="http://schemas.microsoft.com/office/drawing/2014/main" id="{D94C69C6-ABF2-483A-9395-522BF6A15D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3" name="Picture 5">
          <a:extLst>
            <a:ext uri="{FF2B5EF4-FFF2-40B4-BE49-F238E27FC236}">
              <a16:creationId xmlns:a16="http://schemas.microsoft.com/office/drawing/2014/main" id="{D8C1C20F-781A-48E2-8C40-35B05E6D9A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4" name="Picture 5">
          <a:extLst>
            <a:ext uri="{FF2B5EF4-FFF2-40B4-BE49-F238E27FC236}">
              <a16:creationId xmlns:a16="http://schemas.microsoft.com/office/drawing/2014/main" id="{80B3CF52-9A0D-4C1C-AE75-47344C0B9A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5" name="Picture 5">
          <a:extLst>
            <a:ext uri="{FF2B5EF4-FFF2-40B4-BE49-F238E27FC236}">
              <a16:creationId xmlns:a16="http://schemas.microsoft.com/office/drawing/2014/main" id="{1FC24A16-B89E-4BB6-B879-4E74C441BBB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6" name="Picture 5">
          <a:extLst>
            <a:ext uri="{FF2B5EF4-FFF2-40B4-BE49-F238E27FC236}">
              <a16:creationId xmlns:a16="http://schemas.microsoft.com/office/drawing/2014/main" id="{7BDFC4D5-4C05-4064-AA29-B3AF665CD3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7" name="Picture 5">
          <a:extLst>
            <a:ext uri="{FF2B5EF4-FFF2-40B4-BE49-F238E27FC236}">
              <a16:creationId xmlns:a16="http://schemas.microsoft.com/office/drawing/2014/main" id="{4821E271-DF98-4B42-88A5-AC011D876A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8" name="Picture 5">
          <a:extLst>
            <a:ext uri="{FF2B5EF4-FFF2-40B4-BE49-F238E27FC236}">
              <a16:creationId xmlns:a16="http://schemas.microsoft.com/office/drawing/2014/main" id="{9A640A1B-9BF7-4FF6-B75F-9C266A3DCD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49" name="Picture 5">
          <a:extLst>
            <a:ext uri="{FF2B5EF4-FFF2-40B4-BE49-F238E27FC236}">
              <a16:creationId xmlns:a16="http://schemas.microsoft.com/office/drawing/2014/main" id="{EBA5A18A-BC65-48CB-8D9B-27E83B6027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0" name="Picture 5">
          <a:extLst>
            <a:ext uri="{FF2B5EF4-FFF2-40B4-BE49-F238E27FC236}">
              <a16:creationId xmlns:a16="http://schemas.microsoft.com/office/drawing/2014/main" id="{98672C24-EBF3-449C-968F-B90724B4C6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1" name="Picture 5">
          <a:extLst>
            <a:ext uri="{FF2B5EF4-FFF2-40B4-BE49-F238E27FC236}">
              <a16:creationId xmlns:a16="http://schemas.microsoft.com/office/drawing/2014/main" id="{C97B0E79-E32C-4CB5-A729-91FC446B0F8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2" name="Picture 5">
          <a:extLst>
            <a:ext uri="{FF2B5EF4-FFF2-40B4-BE49-F238E27FC236}">
              <a16:creationId xmlns:a16="http://schemas.microsoft.com/office/drawing/2014/main" id="{6503C965-9CF5-4432-9F74-26D4E9F77F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3" name="Picture 5">
          <a:extLst>
            <a:ext uri="{FF2B5EF4-FFF2-40B4-BE49-F238E27FC236}">
              <a16:creationId xmlns:a16="http://schemas.microsoft.com/office/drawing/2014/main" id="{8CCC9B67-9B69-4656-BC61-E4DDDEBF00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54" name="Graphic 153" descr="Informatie met effen opvulling">
          <a:extLst>
            <a:ext uri="{FF2B5EF4-FFF2-40B4-BE49-F238E27FC236}">
              <a16:creationId xmlns:a16="http://schemas.microsoft.com/office/drawing/2014/main" id="{347E3E5C-B6B3-431E-910C-9CD712F52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5" name="Picture 5">
          <a:extLst>
            <a:ext uri="{FF2B5EF4-FFF2-40B4-BE49-F238E27FC236}">
              <a16:creationId xmlns:a16="http://schemas.microsoft.com/office/drawing/2014/main" id="{C72F398B-D7A1-44C0-AB0C-65DEBCF5A1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56" name="Graphic 155" descr="Informatie met effen opvulling">
          <a:extLst>
            <a:ext uri="{FF2B5EF4-FFF2-40B4-BE49-F238E27FC236}">
              <a16:creationId xmlns:a16="http://schemas.microsoft.com/office/drawing/2014/main" id="{60306054-B4F5-4CDB-86E7-0ACC15D08E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7" name="Picture 5">
          <a:extLst>
            <a:ext uri="{FF2B5EF4-FFF2-40B4-BE49-F238E27FC236}">
              <a16:creationId xmlns:a16="http://schemas.microsoft.com/office/drawing/2014/main" id="{E2CCED7A-92D6-4B95-A9BF-09B84E40B6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8" name="Picture 5">
          <a:extLst>
            <a:ext uri="{FF2B5EF4-FFF2-40B4-BE49-F238E27FC236}">
              <a16:creationId xmlns:a16="http://schemas.microsoft.com/office/drawing/2014/main" id="{3B2689E9-F6F9-42F6-94B6-4531C7D825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59" name="Picture 5">
          <a:extLst>
            <a:ext uri="{FF2B5EF4-FFF2-40B4-BE49-F238E27FC236}">
              <a16:creationId xmlns:a16="http://schemas.microsoft.com/office/drawing/2014/main" id="{2239A5A6-B534-48F9-BAD8-85BEC400A5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0" name="Picture 5">
          <a:extLst>
            <a:ext uri="{FF2B5EF4-FFF2-40B4-BE49-F238E27FC236}">
              <a16:creationId xmlns:a16="http://schemas.microsoft.com/office/drawing/2014/main" id="{33802213-9161-4CC9-8A24-2B4DEB60CA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1" name="Picture 5">
          <a:extLst>
            <a:ext uri="{FF2B5EF4-FFF2-40B4-BE49-F238E27FC236}">
              <a16:creationId xmlns:a16="http://schemas.microsoft.com/office/drawing/2014/main" id="{44B8CE4A-12FA-4777-872B-25D7AE4DB0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2" name="Picture 5">
          <a:extLst>
            <a:ext uri="{FF2B5EF4-FFF2-40B4-BE49-F238E27FC236}">
              <a16:creationId xmlns:a16="http://schemas.microsoft.com/office/drawing/2014/main" id="{DF17DB5D-2EEE-4C99-A8DF-27F251DFF8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3" name="Picture 5">
          <a:extLst>
            <a:ext uri="{FF2B5EF4-FFF2-40B4-BE49-F238E27FC236}">
              <a16:creationId xmlns:a16="http://schemas.microsoft.com/office/drawing/2014/main" id="{48B10D6B-9121-4477-AA38-26FD30234B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4" name="Picture 5">
          <a:extLst>
            <a:ext uri="{FF2B5EF4-FFF2-40B4-BE49-F238E27FC236}">
              <a16:creationId xmlns:a16="http://schemas.microsoft.com/office/drawing/2014/main" id="{47F3E77B-40F0-4BFC-A153-47C7ADAB5B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5" name="Picture 5">
          <a:extLst>
            <a:ext uri="{FF2B5EF4-FFF2-40B4-BE49-F238E27FC236}">
              <a16:creationId xmlns:a16="http://schemas.microsoft.com/office/drawing/2014/main" id="{2CB36566-1C54-4985-A155-F59279BADD2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6" name="Picture 5">
          <a:extLst>
            <a:ext uri="{FF2B5EF4-FFF2-40B4-BE49-F238E27FC236}">
              <a16:creationId xmlns:a16="http://schemas.microsoft.com/office/drawing/2014/main" id="{BFCE6200-925E-48C6-BE8B-1D195480F3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7" name="Picture 5">
          <a:extLst>
            <a:ext uri="{FF2B5EF4-FFF2-40B4-BE49-F238E27FC236}">
              <a16:creationId xmlns:a16="http://schemas.microsoft.com/office/drawing/2014/main" id="{AC56E1C0-ED8C-42CE-B6B2-217CB4ACC0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8" name="Picture 5">
          <a:extLst>
            <a:ext uri="{FF2B5EF4-FFF2-40B4-BE49-F238E27FC236}">
              <a16:creationId xmlns:a16="http://schemas.microsoft.com/office/drawing/2014/main" id="{64FA5883-B36A-4AFF-B102-2CD65B9AFC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69" name="Picture 5">
          <a:extLst>
            <a:ext uri="{FF2B5EF4-FFF2-40B4-BE49-F238E27FC236}">
              <a16:creationId xmlns:a16="http://schemas.microsoft.com/office/drawing/2014/main" id="{3147AE7E-45BD-49EE-861D-B5A5C64F02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0" name="Picture 5">
          <a:extLst>
            <a:ext uri="{FF2B5EF4-FFF2-40B4-BE49-F238E27FC236}">
              <a16:creationId xmlns:a16="http://schemas.microsoft.com/office/drawing/2014/main" id="{5F6B3519-ED5B-427F-86B2-6389F14E51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1" name="Picture 5">
          <a:extLst>
            <a:ext uri="{FF2B5EF4-FFF2-40B4-BE49-F238E27FC236}">
              <a16:creationId xmlns:a16="http://schemas.microsoft.com/office/drawing/2014/main" id="{B21C76E6-5FB2-4707-A3A8-AFE137DE5B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2" name="Picture 5">
          <a:extLst>
            <a:ext uri="{FF2B5EF4-FFF2-40B4-BE49-F238E27FC236}">
              <a16:creationId xmlns:a16="http://schemas.microsoft.com/office/drawing/2014/main" id="{8FCFF405-32C0-4B5A-A002-9B698BFA42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3" name="Picture 5">
          <a:extLst>
            <a:ext uri="{FF2B5EF4-FFF2-40B4-BE49-F238E27FC236}">
              <a16:creationId xmlns:a16="http://schemas.microsoft.com/office/drawing/2014/main" id="{92CF827C-EB67-4601-B30F-18A75813E7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4" name="Picture 5">
          <a:extLst>
            <a:ext uri="{FF2B5EF4-FFF2-40B4-BE49-F238E27FC236}">
              <a16:creationId xmlns:a16="http://schemas.microsoft.com/office/drawing/2014/main" id="{F796B1E5-A7CB-4FBD-B547-0480263C16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5" name="Picture 5">
          <a:extLst>
            <a:ext uri="{FF2B5EF4-FFF2-40B4-BE49-F238E27FC236}">
              <a16:creationId xmlns:a16="http://schemas.microsoft.com/office/drawing/2014/main" id="{FE5B13E3-AB88-435C-A59B-5C983C142D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6" name="Picture 5">
          <a:extLst>
            <a:ext uri="{FF2B5EF4-FFF2-40B4-BE49-F238E27FC236}">
              <a16:creationId xmlns:a16="http://schemas.microsoft.com/office/drawing/2014/main" id="{A2A509DF-DB94-4CFA-B40E-F65989042B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7" name="Picture 5">
          <a:extLst>
            <a:ext uri="{FF2B5EF4-FFF2-40B4-BE49-F238E27FC236}">
              <a16:creationId xmlns:a16="http://schemas.microsoft.com/office/drawing/2014/main" id="{827F0DDF-E7C4-4150-853E-386CD55A00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8" name="Picture 5">
          <a:extLst>
            <a:ext uri="{FF2B5EF4-FFF2-40B4-BE49-F238E27FC236}">
              <a16:creationId xmlns:a16="http://schemas.microsoft.com/office/drawing/2014/main" id="{6B0D6B57-751B-4AA2-86B7-9682B018547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79" name="Picture 5">
          <a:extLst>
            <a:ext uri="{FF2B5EF4-FFF2-40B4-BE49-F238E27FC236}">
              <a16:creationId xmlns:a16="http://schemas.microsoft.com/office/drawing/2014/main" id="{83B882BF-8015-45DD-B294-F9B227A4EE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80" name="Graphic 179" descr="Informatie met effen opvulling">
          <a:extLst>
            <a:ext uri="{FF2B5EF4-FFF2-40B4-BE49-F238E27FC236}">
              <a16:creationId xmlns:a16="http://schemas.microsoft.com/office/drawing/2014/main" id="{C4D52A1E-2EE2-4292-AD2F-8C6C887297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1" name="Picture 5">
          <a:extLst>
            <a:ext uri="{FF2B5EF4-FFF2-40B4-BE49-F238E27FC236}">
              <a16:creationId xmlns:a16="http://schemas.microsoft.com/office/drawing/2014/main" id="{D2B58378-B5D4-4FCA-8384-DABB549737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82" name="Graphic 181" descr="Informatie met effen opvulling">
          <a:extLst>
            <a:ext uri="{FF2B5EF4-FFF2-40B4-BE49-F238E27FC236}">
              <a16:creationId xmlns:a16="http://schemas.microsoft.com/office/drawing/2014/main" id="{3141D15E-7326-46CC-9FB5-C140ABFE68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3" name="Picture 5">
          <a:extLst>
            <a:ext uri="{FF2B5EF4-FFF2-40B4-BE49-F238E27FC236}">
              <a16:creationId xmlns:a16="http://schemas.microsoft.com/office/drawing/2014/main" id="{E090D2D7-6D13-4D7E-86C8-057ECC725C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184" name="Graphic 183" descr="Informatie met effen opvulling">
          <a:extLst>
            <a:ext uri="{FF2B5EF4-FFF2-40B4-BE49-F238E27FC236}">
              <a16:creationId xmlns:a16="http://schemas.microsoft.com/office/drawing/2014/main" id="{AB1B5171-1E02-4B07-8B70-ABE33F767C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5" name="Picture 5">
          <a:extLst>
            <a:ext uri="{FF2B5EF4-FFF2-40B4-BE49-F238E27FC236}">
              <a16:creationId xmlns:a16="http://schemas.microsoft.com/office/drawing/2014/main" id="{DCBFA9BA-A59C-4712-B117-FDF5F7A5EC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6" name="Picture 5">
          <a:extLst>
            <a:ext uri="{FF2B5EF4-FFF2-40B4-BE49-F238E27FC236}">
              <a16:creationId xmlns:a16="http://schemas.microsoft.com/office/drawing/2014/main" id="{842B1A5D-7DD5-481E-9850-C853D19CE25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7" name="Picture 5">
          <a:extLst>
            <a:ext uri="{FF2B5EF4-FFF2-40B4-BE49-F238E27FC236}">
              <a16:creationId xmlns:a16="http://schemas.microsoft.com/office/drawing/2014/main" id="{733F06B9-0295-4F2D-85D2-94E51047EB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8" name="Picture 5">
          <a:extLst>
            <a:ext uri="{FF2B5EF4-FFF2-40B4-BE49-F238E27FC236}">
              <a16:creationId xmlns:a16="http://schemas.microsoft.com/office/drawing/2014/main" id="{51C0BB7B-14C5-446E-9C0E-5B63BC9DDE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89" name="Picture 5">
          <a:extLst>
            <a:ext uri="{FF2B5EF4-FFF2-40B4-BE49-F238E27FC236}">
              <a16:creationId xmlns:a16="http://schemas.microsoft.com/office/drawing/2014/main" id="{8065C970-30E4-4A0D-90D0-959788C0E4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0" name="Picture 5">
          <a:extLst>
            <a:ext uri="{FF2B5EF4-FFF2-40B4-BE49-F238E27FC236}">
              <a16:creationId xmlns:a16="http://schemas.microsoft.com/office/drawing/2014/main" id="{F477605B-3A66-49C6-BA9D-21603DCE82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1" name="Picture 5">
          <a:extLst>
            <a:ext uri="{FF2B5EF4-FFF2-40B4-BE49-F238E27FC236}">
              <a16:creationId xmlns:a16="http://schemas.microsoft.com/office/drawing/2014/main" id="{6B045621-63DA-45A4-9C5F-1542FC7405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2" name="Picture 5">
          <a:extLst>
            <a:ext uri="{FF2B5EF4-FFF2-40B4-BE49-F238E27FC236}">
              <a16:creationId xmlns:a16="http://schemas.microsoft.com/office/drawing/2014/main" id="{AC83E2A8-94CE-4092-847D-4C024D93BB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3" name="Picture 5">
          <a:extLst>
            <a:ext uri="{FF2B5EF4-FFF2-40B4-BE49-F238E27FC236}">
              <a16:creationId xmlns:a16="http://schemas.microsoft.com/office/drawing/2014/main" id="{DFF39E7E-D95B-4E92-9D62-C7CAADB667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4" name="Picture 5">
          <a:extLst>
            <a:ext uri="{FF2B5EF4-FFF2-40B4-BE49-F238E27FC236}">
              <a16:creationId xmlns:a16="http://schemas.microsoft.com/office/drawing/2014/main" id="{44F14369-F71E-4357-AE65-08B9CB2FAA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5" name="Picture 5">
          <a:extLst>
            <a:ext uri="{FF2B5EF4-FFF2-40B4-BE49-F238E27FC236}">
              <a16:creationId xmlns:a16="http://schemas.microsoft.com/office/drawing/2014/main" id="{27C34769-86C2-4386-80E2-C3B93FCFE7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6" name="Picture 5">
          <a:extLst>
            <a:ext uri="{FF2B5EF4-FFF2-40B4-BE49-F238E27FC236}">
              <a16:creationId xmlns:a16="http://schemas.microsoft.com/office/drawing/2014/main" id="{8648735B-1418-40DA-B836-84BE6294ACB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7" name="Picture 5">
          <a:extLst>
            <a:ext uri="{FF2B5EF4-FFF2-40B4-BE49-F238E27FC236}">
              <a16:creationId xmlns:a16="http://schemas.microsoft.com/office/drawing/2014/main" id="{DF040677-BFE3-4AB8-B539-0CDFAA9435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8" name="Picture 5">
          <a:extLst>
            <a:ext uri="{FF2B5EF4-FFF2-40B4-BE49-F238E27FC236}">
              <a16:creationId xmlns:a16="http://schemas.microsoft.com/office/drawing/2014/main" id="{8814521B-0494-4711-B401-1DE90B2546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199" name="Picture 5">
          <a:extLst>
            <a:ext uri="{FF2B5EF4-FFF2-40B4-BE49-F238E27FC236}">
              <a16:creationId xmlns:a16="http://schemas.microsoft.com/office/drawing/2014/main" id="{B90FD06B-DC08-4422-8752-BB6401C5178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0" name="Picture 5">
          <a:extLst>
            <a:ext uri="{FF2B5EF4-FFF2-40B4-BE49-F238E27FC236}">
              <a16:creationId xmlns:a16="http://schemas.microsoft.com/office/drawing/2014/main" id="{21BC4EBE-26DB-428E-8768-8826EBCCA45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1" name="Picture 5">
          <a:extLst>
            <a:ext uri="{FF2B5EF4-FFF2-40B4-BE49-F238E27FC236}">
              <a16:creationId xmlns:a16="http://schemas.microsoft.com/office/drawing/2014/main" id="{94591047-FB33-4833-A3EE-DC472227EE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2" name="Picture 5">
          <a:extLst>
            <a:ext uri="{FF2B5EF4-FFF2-40B4-BE49-F238E27FC236}">
              <a16:creationId xmlns:a16="http://schemas.microsoft.com/office/drawing/2014/main" id="{8009260B-2C44-4F3B-B1BB-B209E80E72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3" name="Picture 5">
          <a:extLst>
            <a:ext uri="{FF2B5EF4-FFF2-40B4-BE49-F238E27FC236}">
              <a16:creationId xmlns:a16="http://schemas.microsoft.com/office/drawing/2014/main" id="{EB70C9F1-A01E-471A-A312-72B9D489EA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4" name="Picture 5">
          <a:extLst>
            <a:ext uri="{FF2B5EF4-FFF2-40B4-BE49-F238E27FC236}">
              <a16:creationId xmlns:a16="http://schemas.microsoft.com/office/drawing/2014/main" id="{385B09CD-F4ED-48F0-89AD-0902C2FCEC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5" name="Picture 5">
          <a:extLst>
            <a:ext uri="{FF2B5EF4-FFF2-40B4-BE49-F238E27FC236}">
              <a16:creationId xmlns:a16="http://schemas.microsoft.com/office/drawing/2014/main" id="{BD49C5D2-C2A6-4060-A451-78A570C397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6" name="Picture 5">
          <a:extLst>
            <a:ext uri="{FF2B5EF4-FFF2-40B4-BE49-F238E27FC236}">
              <a16:creationId xmlns:a16="http://schemas.microsoft.com/office/drawing/2014/main" id="{BDA58DA6-34BF-4705-8909-1D1FBDAEC3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7" name="Picture 5">
          <a:extLst>
            <a:ext uri="{FF2B5EF4-FFF2-40B4-BE49-F238E27FC236}">
              <a16:creationId xmlns:a16="http://schemas.microsoft.com/office/drawing/2014/main" id="{3F06FF5B-2E4E-4832-9DBB-55174D5BAA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08" name="Graphic 207" descr="Informatie met effen opvulling">
          <a:extLst>
            <a:ext uri="{FF2B5EF4-FFF2-40B4-BE49-F238E27FC236}">
              <a16:creationId xmlns:a16="http://schemas.microsoft.com/office/drawing/2014/main" id="{AF5FB844-AC6F-4B2A-9364-17B668EF17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09" name="Picture 5">
          <a:extLst>
            <a:ext uri="{FF2B5EF4-FFF2-40B4-BE49-F238E27FC236}">
              <a16:creationId xmlns:a16="http://schemas.microsoft.com/office/drawing/2014/main" id="{16600E9C-0541-47E9-A1EA-1BD90B5F0B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10" name="Graphic 209" descr="Informatie met effen opvulling">
          <a:extLst>
            <a:ext uri="{FF2B5EF4-FFF2-40B4-BE49-F238E27FC236}">
              <a16:creationId xmlns:a16="http://schemas.microsoft.com/office/drawing/2014/main" id="{7BA056FE-72CC-4596-A5B5-C115B83ACE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86675"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1" name="Picture 5">
          <a:extLst>
            <a:ext uri="{FF2B5EF4-FFF2-40B4-BE49-F238E27FC236}">
              <a16:creationId xmlns:a16="http://schemas.microsoft.com/office/drawing/2014/main" id="{EBFF9DA6-6963-4189-9461-1FECE4269F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2" name="Picture 5">
          <a:extLst>
            <a:ext uri="{FF2B5EF4-FFF2-40B4-BE49-F238E27FC236}">
              <a16:creationId xmlns:a16="http://schemas.microsoft.com/office/drawing/2014/main" id="{789C1AF7-9B2C-4761-B31F-80257A4A2A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3" name="Picture 5">
          <a:extLst>
            <a:ext uri="{FF2B5EF4-FFF2-40B4-BE49-F238E27FC236}">
              <a16:creationId xmlns:a16="http://schemas.microsoft.com/office/drawing/2014/main" id="{F82E12A2-B2D7-46DD-A855-110A3EA844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4" name="Picture 5">
          <a:extLst>
            <a:ext uri="{FF2B5EF4-FFF2-40B4-BE49-F238E27FC236}">
              <a16:creationId xmlns:a16="http://schemas.microsoft.com/office/drawing/2014/main" id="{62A633D3-9737-45AD-92C7-8B2C4A177A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5" name="Picture 5">
          <a:extLst>
            <a:ext uri="{FF2B5EF4-FFF2-40B4-BE49-F238E27FC236}">
              <a16:creationId xmlns:a16="http://schemas.microsoft.com/office/drawing/2014/main" id="{75913D31-7068-4A3A-91B8-80CC014B65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6" name="Picture 5">
          <a:extLst>
            <a:ext uri="{FF2B5EF4-FFF2-40B4-BE49-F238E27FC236}">
              <a16:creationId xmlns:a16="http://schemas.microsoft.com/office/drawing/2014/main" id="{47107AB0-CCD6-496C-855B-4D030FDB4D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7" name="Picture 5">
          <a:extLst>
            <a:ext uri="{FF2B5EF4-FFF2-40B4-BE49-F238E27FC236}">
              <a16:creationId xmlns:a16="http://schemas.microsoft.com/office/drawing/2014/main" id="{738DD36B-3541-4DD7-8DE6-C1234BB051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8" name="Picture 5">
          <a:extLst>
            <a:ext uri="{FF2B5EF4-FFF2-40B4-BE49-F238E27FC236}">
              <a16:creationId xmlns:a16="http://schemas.microsoft.com/office/drawing/2014/main" id="{E12DE9A9-BEEB-437C-866C-3F09A6C3E7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19" name="Picture 5">
          <a:extLst>
            <a:ext uri="{FF2B5EF4-FFF2-40B4-BE49-F238E27FC236}">
              <a16:creationId xmlns:a16="http://schemas.microsoft.com/office/drawing/2014/main" id="{5A1BC264-197E-42D2-A422-A7E1C561F8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0" name="Picture 5">
          <a:extLst>
            <a:ext uri="{FF2B5EF4-FFF2-40B4-BE49-F238E27FC236}">
              <a16:creationId xmlns:a16="http://schemas.microsoft.com/office/drawing/2014/main" id="{99DE1529-F929-44B1-AB87-F4F8AB442E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1" name="Picture 5">
          <a:extLst>
            <a:ext uri="{FF2B5EF4-FFF2-40B4-BE49-F238E27FC236}">
              <a16:creationId xmlns:a16="http://schemas.microsoft.com/office/drawing/2014/main" id="{065268E9-BD88-416C-81F9-59877F8238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2" name="Picture 5">
          <a:extLst>
            <a:ext uri="{FF2B5EF4-FFF2-40B4-BE49-F238E27FC236}">
              <a16:creationId xmlns:a16="http://schemas.microsoft.com/office/drawing/2014/main" id="{F18081FC-8A37-44D9-80D3-B7E8B52A98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3" name="Picture 5">
          <a:extLst>
            <a:ext uri="{FF2B5EF4-FFF2-40B4-BE49-F238E27FC236}">
              <a16:creationId xmlns:a16="http://schemas.microsoft.com/office/drawing/2014/main" id="{0AA49FCB-9877-4F57-9A3F-6620EC359C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4" name="Picture 5">
          <a:extLst>
            <a:ext uri="{FF2B5EF4-FFF2-40B4-BE49-F238E27FC236}">
              <a16:creationId xmlns:a16="http://schemas.microsoft.com/office/drawing/2014/main" id="{CF9FB54B-1323-4C24-B3A1-6601E8DE93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5" name="Picture 5">
          <a:extLst>
            <a:ext uri="{FF2B5EF4-FFF2-40B4-BE49-F238E27FC236}">
              <a16:creationId xmlns:a16="http://schemas.microsoft.com/office/drawing/2014/main" id="{28CD2438-3780-488E-A62A-08ACC7A420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6" name="Picture 5">
          <a:extLst>
            <a:ext uri="{FF2B5EF4-FFF2-40B4-BE49-F238E27FC236}">
              <a16:creationId xmlns:a16="http://schemas.microsoft.com/office/drawing/2014/main" id="{4283E9FD-6768-4395-85B6-D562CD4474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7" name="Picture 5">
          <a:extLst>
            <a:ext uri="{FF2B5EF4-FFF2-40B4-BE49-F238E27FC236}">
              <a16:creationId xmlns:a16="http://schemas.microsoft.com/office/drawing/2014/main" id="{7954C000-BD6B-4892-8BBF-CA4489D75A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8" name="Picture 5">
          <a:extLst>
            <a:ext uri="{FF2B5EF4-FFF2-40B4-BE49-F238E27FC236}">
              <a16:creationId xmlns:a16="http://schemas.microsoft.com/office/drawing/2014/main" id="{EBF32B47-C154-4DB4-91CC-6136FCE96AF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29" name="Picture 5">
          <a:extLst>
            <a:ext uri="{FF2B5EF4-FFF2-40B4-BE49-F238E27FC236}">
              <a16:creationId xmlns:a16="http://schemas.microsoft.com/office/drawing/2014/main" id="{9507A42B-3D4B-41DA-9FAE-D71273AA1B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0" name="Picture 5">
          <a:extLst>
            <a:ext uri="{FF2B5EF4-FFF2-40B4-BE49-F238E27FC236}">
              <a16:creationId xmlns:a16="http://schemas.microsoft.com/office/drawing/2014/main" id="{34CC0D75-E944-45EA-AFBC-E29EF937C7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1" name="Picture 5">
          <a:extLst>
            <a:ext uri="{FF2B5EF4-FFF2-40B4-BE49-F238E27FC236}">
              <a16:creationId xmlns:a16="http://schemas.microsoft.com/office/drawing/2014/main" id="{51AAE69A-3FBB-4A94-A022-E34215455B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2" name="Picture 5">
          <a:extLst>
            <a:ext uri="{FF2B5EF4-FFF2-40B4-BE49-F238E27FC236}">
              <a16:creationId xmlns:a16="http://schemas.microsoft.com/office/drawing/2014/main" id="{A3B00CCC-00D3-49DD-9CA1-83E4FD7671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3" name="Picture 5">
          <a:extLst>
            <a:ext uri="{FF2B5EF4-FFF2-40B4-BE49-F238E27FC236}">
              <a16:creationId xmlns:a16="http://schemas.microsoft.com/office/drawing/2014/main" id="{0C12BFDC-A03F-4BD8-A7BB-804973D0458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34" name="Graphic 233" descr="Informatie met effen opvulling">
          <a:extLst>
            <a:ext uri="{FF2B5EF4-FFF2-40B4-BE49-F238E27FC236}">
              <a16:creationId xmlns:a16="http://schemas.microsoft.com/office/drawing/2014/main" id="{4F5EEBBA-F2A4-4674-A0D5-8F5DEEFA1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5" name="Picture 5">
          <a:extLst>
            <a:ext uri="{FF2B5EF4-FFF2-40B4-BE49-F238E27FC236}">
              <a16:creationId xmlns:a16="http://schemas.microsoft.com/office/drawing/2014/main" id="{ED90DDA3-0242-417B-8C5B-A80A9CEE192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36" name="Graphic 235" descr="Informatie met effen opvulling">
          <a:extLst>
            <a:ext uri="{FF2B5EF4-FFF2-40B4-BE49-F238E27FC236}">
              <a16:creationId xmlns:a16="http://schemas.microsoft.com/office/drawing/2014/main" id="{5ADBEF70-EFF4-4C6F-BCF3-9BECAC723D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7" name="Picture 5">
          <a:extLst>
            <a:ext uri="{FF2B5EF4-FFF2-40B4-BE49-F238E27FC236}">
              <a16:creationId xmlns:a16="http://schemas.microsoft.com/office/drawing/2014/main" id="{9701BA3E-7144-49BB-9DAE-5678717241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38" name="Graphic 237" descr="Informatie met effen opvulling">
          <a:extLst>
            <a:ext uri="{FF2B5EF4-FFF2-40B4-BE49-F238E27FC236}">
              <a16:creationId xmlns:a16="http://schemas.microsoft.com/office/drawing/2014/main" id="{9B6F74B6-C885-4BB7-8C50-EB8D9B3A71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39" name="Picture 5">
          <a:extLst>
            <a:ext uri="{FF2B5EF4-FFF2-40B4-BE49-F238E27FC236}">
              <a16:creationId xmlns:a16="http://schemas.microsoft.com/office/drawing/2014/main" id="{94731A35-69EA-446A-8690-E852AA5A1D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0" name="Picture 5">
          <a:extLst>
            <a:ext uri="{FF2B5EF4-FFF2-40B4-BE49-F238E27FC236}">
              <a16:creationId xmlns:a16="http://schemas.microsoft.com/office/drawing/2014/main" id="{8C473333-2723-45FF-BB40-5902255366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1" name="Picture 5">
          <a:extLst>
            <a:ext uri="{FF2B5EF4-FFF2-40B4-BE49-F238E27FC236}">
              <a16:creationId xmlns:a16="http://schemas.microsoft.com/office/drawing/2014/main" id="{CD1B10C4-CFA3-481F-9F1D-4B66D92B9C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2" name="Picture 5">
          <a:extLst>
            <a:ext uri="{FF2B5EF4-FFF2-40B4-BE49-F238E27FC236}">
              <a16:creationId xmlns:a16="http://schemas.microsoft.com/office/drawing/2014/main" id="{832C094F-FB59-4529-B32F-45E3E946A9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3" name="Picture 5">
          <a:extLst>
            <a:ext uri="{FF2B5EF4-FFF2-40B4-BE49-F238E27FC236}">
              <a16:creationId xmlns:a16="http://schemas.microsoft.com/office/drawing/2014/main" id="{AD0EBFB6-C553-47F7-9FB1-074467C3EF4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4" name="Picture 5">
          <a:extLst>
            <a:ext uri="{FF2B5EF4-FFF2-40B4-BE49-F238E27FC236}">
              <a16:creationId xmlns:a16="http://schemas.microsoft.com/office/drawing/2014/main" id="{453008F4-2FA6-435F-8598-8EC24D7F325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5" name="Picture 5">
          <a:extLst>
            <a:ext uri="{FF2B5EF4-FFF2-40B4-BE49-F238E27FC236}">
              <a16:creationId xmlns:a16="http://schemas.microsoft.com/office/drawing/2014/main" id="{931B5719-13DB-4D1A-BEB8-7B6E974A9E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6" name="Picture 5">
          <a:extLst>
            <a:ext uri="{FF2B5EF4-FFF2-40B4-BE49-F238E27FC236}">
              <a16:creationId xmlns:a16="http://schemas.microsoft.com/office/drawing/2014/main" id="{4F8668BA-143B-4C34-9606-B6351B06BCA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7" name="Picture 5">
          <a:extLst>
            <a:ext uri="{FF2B5EF4-FFF2-40B4-BE49-F238E27FC236}">
              <a16:creationId xmlns:a16="http://schemas.microsoft.com/office/drawing/2014/main" id="{57E3AD18-E28D-4354-ADDF-19A4496CD9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8" name="Picture 5">
          <a:extLst>
            <a:ext uri="{FF2B5EF4-FFF2-40B4-BE49-F238E27FC236}">
              <a16:creationId xmlns:a16="http://schemas.microsoft.com/office/drawing/2014/main" id="{0B8B0A0E-A5EE-4301-B16A-1A82A010E4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49" name="Picture 5">
          <a:extLst>
            <a:ext uri="{FF2B5EF4-FFF2-40B4-BE49-F238E27FC236}">
              <a16:creationId xmlns:a16="http://schemas.microsoft.com/office/drawing/2014/main" id="{05E9614B-A3D3-43C8-870A-CAB15D91DE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0" name="Picture 5">
          <a:extLst>
            <a:ext uri="{FF2B5EF4-FFF2-40B4-BE49-F238E27FC236}">
              <a16:creationId xmlns:a16="http://schemas.microsoft.com/office/drawing/2014/main" id="{25CE5E22-377F-4795-8807-26C3DDFC20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1" name="Picture 5">
          <a:extLst>
            <a:ext uri="{FF2B5EF4-FFF2-40B4-BE49-F238E27FC236}">
              <a16:creationId xmlns:a16="http://schemas.microsoft.com/office/drawing/2014/main" id="{499CE01E-C916-4D35-9616-B13CA5473E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2" name="Picture 5">
          <a:extLst>
            <a:ext uri="{FF2B5EF4-FFF2-40B4-BE49-F238E27FC236}">
              <a16:creationId xmlns:a16="http://schemas.microsoft.com/office/drawing/2014/main" id="{62D975F5-5125-4F79-AAE4-9C4F686CA8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3" name="Picture 5">
          <a:extLst>
            <a:ext uri="{FF2B5EF4-FFF2-40B4-BE49-F238E27FC236}">
              <a16:creationId xmlns:a16="http://schemas.microsoft.com/office/drawing/2014/main" id="{3E86E80A-4F09-4F14-8F66-9DE7BCAE60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4" name="Picture 5">
          <a:extLst>
            <a:ext uri="{FF2B5EF4-FFF2-40B4-BE49-F238E27FC236}">
              <a16:creationId xmlns:a16="http://schemas.microsoft.com/office/drawing/2014/main" id="{D32AC5E9-E453-4D1D-8543-4BB2E79B1C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5" name="Picture 5">
          <a:extLst>
            <a:ext uri="{FF2B5EF4-FFF2-40B4-BE49-F238E27FC236}">
              <a16:creationId xmlns:a16="http://schemas.microsoft.com/office/drawing/2014/main" id="{C3E719C9-F5D4-45B2-BA28-ADC659EEA0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6" name="Picture 5">
          <a:extLst>
            <a:ext uri="{FF2B5EF4-FFF2-40B4-BE49-F238E27FC236}">
              <a16:creationId xmlns:a16="http://schemas.microsoft.com/office/drawing/2014/main" id="{DC830082-DDCE-4C08-A0DA-B87D8FBDF9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7" name="Picture 5">
          <a:extLst>
            <a:ext uri="{FF2B5EF4-FFF2-40B4-BE49-F238E27FC236}">
              <a16:creationId xmlns:a16="http://schemas.microsoft.com/office/drawing/2014/main" id="{E4608F59-7742-4A01-8AA4-A5EBCBAC40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8" name="Picture 5">
          <a:extLst>
            <a:ext uri="{FF2B5EF4-FFF2-40B4-BE49-F238E27FC236}">
              <a16:creationId xmlns:a16="http://schemas.microsoft.com/office/drawing/2014/main" id="{A3E821E4-3955-4791-BC9F-F2F345DA52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59" name="Picture 5">
          <a:extLst>
            <a:ext uri="{FF2B5EF4-FFF2-40B4-BE49-F238E27FC236}">
              <a16:creationId xmlns:a16="http://schemas.microsoft.com/office/drawing/2014/main" id="{2ECB9E91-449D-488E-BCE1-FB50D952C27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0" name="Picture 5">
          <a:extLst>
            <a:ext uri="{FF2B5EF4-FFF2-40B4-BE49-F238E27FC236}">
              <a16:creationId xmlns:a16="http://schemas.microsoft.com/office/drawing/2014/main" id="{2DCFD6F7-26F5-4206-8762-6CF14319E6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1" name="Picture 5">
          <a:extLst>
            <a:ext uri="{FF2B5EF4-FFF2-40B4-BE49-F238E27FC236}">
              <a16:creationId xmlns:a16="http://schemas.microsoft.com/office/drawing/2014/main" id="{5215CD5F-0593-4865-920F-7B3DB3B6708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62" name="Graphic 261" descr="Informatie met effen opvulling">
          <a:extLst>
            <a:ext uri="{FF2B5EF4-FFF2-40B4-BE49-F238E27FC236}">
              <a16:creationId xmlns:a16="http://schemas.microsoft.com/office/drawing/2014/main" id="{707BD488-79EE-44A3-8EC4-1E1C08EF01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3" name="Picture 5">
          <a:extLst>
            <a:ext uri="{FF2B5EF4-FFF2-40B4-BE49-F238E27FC236}">
              <a16:creationId xmlns:a16="http://schemas.microsoft.com/office/drawing/2014/main" id="{62868D8E-F64D-419C-AAC6-85054009DE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64" name="Graphic 263" descr="Informatie met effen opvulling">
          <a:extLst>
            <a:ext uri="{FF2B5EF4-FFF2-40B4-BE49-F238E27FC236}">
              <a16:creationId xmlns:a16="http://schemas.microsoft.com/office/drawing/2014/main" id="{A1A8900C-985A-42D3-B013-980DF7FFDC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5" name="Picture 5">
          <a:extLst>
            <a:ext uri="{FF2B5EF4-FFF2-40B4-BE49-F238E27FC236}">
              <a16:creationId xmlns:a16="http://schemas.microsoft.com/office/drawing/2014/main" id="{94092814-F6DD-41B4-A739-A556F654C1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66" name="Graphic 265" descr="Informatie met effen opvulling">
          <a:extLst>
            <a:ext uri="{FF2B5EF4-FFF2-40B4-BE49-F238E27FC236}">
              <a16:creationId xmlns:a16="http://schemas.microsoft.com/office/drawing/2014/main" id="{60E00C0F-0C1B-40E2-B0E8-D718914DEF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7" name="Picture 5">
          <a:extLst>
            <a:ext uri="{FF2B5EF4-FFF2-40B4-BE49-F238E27FC236}">
              <a16:creationId xmlns:a16="http://schemas.microsoft.com/office/drawing/2014/main" id="{2AA1B87A-08EA-479D-B3DC-73EE4A3251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8" name="Picture 5">
          <a:extLst>
            <a:ext uri="{FF2B5EF4-FFF2-40B4-BE49-F238E27FC236}">
              <a16:creationId xmlns:a16="http://schemas.microsoft.com/office/drawing/2014/main" id="{39461BD9-B667-48EC-BB49-737A3D50D7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69" name="Picture 5">
          <a:extLst>
            <a:ext uri="{FF2B5EF4-FFF2-40B4-BE49-F238E27FC236}">
              <a16:creationId xmlns:a16="http://schemas.microsoft.com/office/drawing/2014/main" id="{C322E2F0-7383-4FAC-B6FD-835B1E2BA72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0" name="Picture 5">
          <a:extLst>
            <a:ext uri="{FF2B5EF4-FFF2-40B4-BE49-F238E27FC236}">
              <a16:creationId xmlns:a16="http://schemas.microsoft.com/office/drawing/2014/main" id="{65424940-A694-417F-A00C-7848E5E8331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1" name="Picture 5">
          <a:extLst>
            <a:ext uri="{FF2B5EF4-FFF2-40B4-BE49-F238E27FC236}">
              <a16:creationId xmlns:a16="http://schemas.microsoft.com/office/drawing/2014/main" id="{A961C58D-8BDE-4D98-A45A-59FE36E7733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2" name="Picture 5">
          <a:extLst>
            <a:ext uri="{FF2B5EF4-FFF2-40B4-BE49-F238E27FC236}">
              <a16:creationId xmlns:a16="http://schemas.microsoft.com/office/drawing/2014/main" id="{99AA8D23-C02F-479C-8D98-843142844F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3" name="Picture 5">
          <a:extLst>
            <a:ext uri="{FF2B5EF4-FFF2-40B4-BE49-F238E27FC236}">
              <a16:creationId xmlns:a16="http://schemas.microsoft.com/office/drawing/2014/main" id="{B4CC8214-BF5E-482A-BC2D-12BD43DAE0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4" name="Picture 5">
          <a:extLst>
            <a:ext uri="{FF2B5EF4-FFF2-40B4-BE49-F238E27FC236}">
              <a16:creationId xmlns:a16="http://schemas.microsoft.com/office/drawing/2014/main" id="{5C8CD195-1C5E-4B79-9012-77B1FE2B4E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5" name="Picture 5">
          <a:extLst>
            <a:ext uri="{FF2B5EF4-FFF2-40B4-BE49-F238E27FC236}">
              <a16:creationId xmlns:a16="http://schemas.microsoft.com/office/drawing/2014/main" id="{31DE508E-A720-4E43-9ECE-0B5A560536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6" name="Picture 5">
          <a:extLst>
            <a:ext uri="{FF2B5EF4-FFF2-40B4-BE49-F238E27FC236}">
              <a16:creationId xmlns:a16="http://schemas.microsoft.com/office/drawing/2014/main" id="{481ADD95-3FC5-4581-916B-9B767D42F7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7" name="Picture 5">
          <a:extLst>
            <a:ext uri="{FF2B5EF4-FFF2-40B4-BE49-F238E27FC236}">
              <a16:creationId xmlns:a16="http://schemas.microsoft.com/office/drawing/2014/main" id="{0AE05666-9AF5-48C4-8DE4-1755781B09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8" name="Picture 5">
          <a:extLst>
            <a:ext uri="{FF2B5EF4-FFF2-40B4-BE49-F238E27FC236}">
              <a16:creationId xmlns:a16="http://schemas.microsoft.com/office/drawing/2014/main" id="{3C2B59A8-3DDB-49C2-84A9-BE15AF25E0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79" name="Picture 5">
          <a:extLst>
            <a:ext uri="{FF2B5EF4-FFF2-40B4-BE49-F238E27FC236}">
              <a16:creationId xmlns:a16="http://schemas.microsoft.com/office/drawing/2014/main" id="{A31B2EC4-F9A2-48DD-86F6-78B030A7B10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0" name="Picture 5">
          <a:extLst>
            <a:ext uri="{FF2B5EF4-FFF2-40B4-BE49-F238E27FC236}">
              <a16:creationId xmlns:a16="http://schemas.microsoft.com/office/drawing/2014/main" id="{398C850F-E144-4F10-B438-E30047B4C7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1" name="Picture 5">
          <a:extLst>
            <a:ext uri="{FF2B5EF4-FFF2-40B4-BE49-F238E27FC236}">
              <a16:creationId xmlns:a16="http://schemas.microsoft.com/office/drawing/2014/main" id="{BE6EBCFC-3E28-40AA-8A1E-DE776645C3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2" name="Picture 5">
          <a:extLst>
            <a:ext uri="{FF2B5EF4-FFF2-40B4-BE49-F238E27FC236}">
              <a16:creationId xmlns:a16="http://schemas.microsoft.com/office/drawing/2014/main" id="{C29631B0-E52B-4AB5-81C5-837F8D1ACA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3" name="Picture 5">
          <a:extLst>
            <a:ext uri="{FF2B5EF4-FFF2-40B4-BE49-F238E27FC236}">
              <a16:creationId xmlns:a16="http://schemas.microsoft.com/office/drawing/2014/main" id="{FF39025A-E875-45F3-A81F-A29EF0BA43B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4" name="Picture 5">
          <a:extLst>
            <a:ext uri="{FF2B5EF4-FFF2-40B4-BE49-F238E27FC236}">
              <a16:creationId xmlns:a16="http://schemas.microsoft.com/office/drawing/2014/main" id="{D053903B-F8DA-4DEC-8B86-E4361A205AE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5" name="Picture 5">
          <a:extLst>
            <a:ext uri="{FF2B5EF4-FFF2-40B4-BE49-F238E27FC236}">
              <a16:creationId xmlns:a16="http://schemas.microsoft.com/office/drawing/2014/main" id="{45A1DA84-C26C-4771-AC54-CE57D4F9FD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6" name="Picture 5">
          <a:extLst>
            <a:ext uri="{FF2B5EF4-FFF2-40B4-BE49-F238E27FC236}">
              <a16:creationId xmlns:a16="http://schemas.microsoft.com/office/drawing/2014/main" id="{18AFABBF-9041-4C3C-80F2-B032E06FDE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7" name="Picture 5">
          <a:extLst>
            <a:ext uri="{FF2B5EF4-FFF2-40B4-BE49-F238E27FC236}">
              <a16:creationId xmlns:a16="http://schemas.microsoft.com/office/drawing/2014/main" id="{F8A4C549-204B-4EE7-9B09-946A114CFB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8" name="Picture 5">
          <a:extLst>
            <a:ext uri="{FF2B5EF4-FFF2-40B4-BE49-F238E27FC236}">
              <a16:creationId xmlns:a16="http://schemas.microsoft.com/office/drawing/2014/main" id="{D81D51D9-1526-42E5-8DCF-73C6B3DF0C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89" name="Picture 5">
          <a:extLst>
            <a:ext uri="{FF2B5EF4-FFF2-40B4-BE49-F238E27FC236}">
              <a16:creationId xmlns:a16="http://schemas.microsoft.com/office/drawing/2014/main" id="{F50C35BC-B1AE-4B09-97AE-4B31D77CBA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90" name="Graphic 289" descr="Informatie met effen opvulling">
          <a:extLst>
            <a:ext uri="{FF2B5EF4-FFF2-40B4-BE49-F238E27FC236}">
              <a16:creationId xmlns:a16="http://schemas.microsoft.com/office/drawing/2014/main" id="{A87E7882-252B-4DED-A7CA-FD84AD0086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1" name="Picture 5">
          <a:extLst>
            <a:ext uri="{FF2B5EF4-FFF2-40B4-BE49-F238E27FC236}">
              <a16:creationId xmlns:a16="http://schemas.microsoft.com/office/drawing/2014/main" id="{8B8AC72B-6D6B-4F1A-BF26-624927A47D6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292" name="Graphic 291" descr="Informatie met effen opvulling">
          <a:extLst>
            <a:ext uri="{FF2B5EF4-FFF2-40B4-BE49-F238E27FC236}">
              <a16:creationId xmlns:a16="http://schemas.microsoft.com/office/drawing/2014/main" id="{AD169A93-4B16-40EF-8224-B7764F314A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3" name="Picture 5">
          <a:extLst>
            <a:ext uri="{FF2B5EF4-FFF2-40B4-BE49-F238E27FC236}">
              <a16:creationId xmlns:a16="http://schemas.microsoft.com/office/drawing/2014/main" id="{EEA87378-CC28-4754-AB86-806AABBA12B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4" name="Picture 5">
          <a:extLst>
            <a:ext uri="{FF2B5EF4-FFF2-40B4-BE49-F238E27FC236}">
              <a16:creationId xmlns:a16="http://schemas.microsoft.com/office/drawing/2014/main" id="{3DF03805-3229-4342-B14B-B333E1926E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5" name="Picture 5">
          <a:extLst>
            <a:ext uri="{FF2B5EF4-FFF2-40B4-BE49-F238E27FC236}">
              <a16:creationId xmlns:a16="http://schemas.microsoft.com/office/drawing/2014/main" id="{E28ACD6B-E84C-406E-88D5-E3889C3C9B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6" name="Picture 5">
          <a:extLst>
            <a:ext uri="{FF2B5EF4-FFF2-40B4-BE49-F238E27FC236}">
              <a16:creationId xmlns:a16="http://schemas.microsoft.com/office/drawing/2014/main" id="{7F2C27F6-EBE2-4609-A52B-E35E548380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7" name="Picture 5">
          <a:extLst>
            <a:ext uri="{FF2B5EF4-FFF2-40B4-BE49-F238E27FC236}">
              <a16:creationId xmlns:a16="http://schemas.microsoft.com/office/drawing/2014/main" id="{18E080C7-B1FA-4FFD-BDD7-78A789EB94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8" name="Picture 5">
          <a:extLst>
            <a:ext uri="{FF2B5EF4-FFF2-40B4-BE49-F238E27FC236}">
              <a16:creationId xmlns:a16="http://schemas.microsoft.com/office/drawing/2014/main" id="{1A2C3461-C3E5-47FD-B1E3-133B6B7EEB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299" name="Picture 5">
          <a:extLst>
            <a:ext uri="{FF2B5EF4-FFF2-40B4-BE49-F238E27FC236}">
              <a16:creationId xmlns:a16="http://schemas.microsoft.com/office/drawing/2014/main" id="{C0A7F659-3AE5-40F1-A415-1B2F525062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0" name="Picture 5">
          <a:extLst>
            <a:ext uri="{FF2B5EF4-FFF2-40B4-BE49-F238E27FC236}">
              <a16:creationId xmlns:a16="http://schemas.microsoft.com/office/drawing/2014/main" id="{F57E8640-9255-49FE-85E9-F510B6BC0F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1" name="Picture 5">
          <a:extLst>
            <a:ext uri="{FF2B5EF4-FFF2-40B4-BE49-F238E27FC236}">
              <a16:creationId xmlns:a16="http://schemas.microsoft.com/office/drawing/2014/main" id="{A7F8BDD0-7051-4E92-BEE8-88049A3BB8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2" name="Picture 5">
          <a:extLst>
            <a:ext uri="{FF2B5EF4-FFF2-40B4-BE49-F238E27FC236}">
              <a16:creationId xmlns:a16="http://schemas.microsoft.com/office/drawing/2014/main" id="{F65846FF-0439-4B2B-A994-BF7337907E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3" name="Picture 5">
          <a:extLst>
            <a:ext uri="{FF2B5EF4-FFF2-40B4-BE49-F238E27FC236}">
              <a16:creationId xmlns:a16="http://schemas.microsoft.com/office/drawing/2014/main" id="{627D2B58-E186-4FE1-8131-ED3F1516B6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4" name="Picture 5">
          <a:extLst>
            <a:ext uri="{FF2B5EF4-FFF2-40B4-BE49-F238E27FC236}">
              <a16:creationId xmlns:a16="http://schemas.microsoft.com/office/drawing/2014/main" id="{20640C1D-A68B-4376-BC5B-4F17F71516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5" name="Picture 5">
          <a:extLst>
            <a:ext uri="{FF2B5EF4-FFF2-40B4-BE49-F238E27FC236}">
              <a16:creationId xmlns:a16="http://schemas.microsoft.com/office/drawing/2014/main" id="{6F54DDBC-1116-470D-99D9-163A8634E4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6" name="Picture 5">
          <a:extLst>
            <a:ext uri="{FF2B5EF4-FFF2-40B4-BE49-F238E27FC236}">
              <a16:creationId xmlns:a16="http://schemas.microsoft.com/office/drawing/2014/main" id="{4F46CCBA-8321-4120-81AF-527D8FB061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7" name="Picture 5">
          <a:extLst>
            <a:ext uri="{FF2B5EF4-FFF2-40B4-BE49-F238E27FC236}">
              <a16:creationId xmlns:a16="http://schemas.microsoft.com/office/drawing/2014/main" id="{5DBA513A-4B9D-4B91-AB4C-03ED3835DF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8" name="Picture 5">
          <a:extLst>
            <a:ext uri="{FF2B5EF4-FFF2-40B4-BE49-F238E27FC236}">
              <a16:creationId xmlns:a16="http://schemas.microsoft.com/office/drawing/2014/main" id="{AD7029B9-863E-48D8-B266-ACF89022CDF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09" name="Picture 5">
          <a:extLst>
            <a:ext uri="{FF2B5EF4-FFF2-40B4-BE49-F238E27FC236}">
              <a16:creationId xmlns:a16="http://schemas.microsoft.com/office/drawing/2014/main" id="{59449DC0-2DAF-40DE-BD7D-0AF9CBF631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0" name="Picture 5">
          <a:extLst>
            <a:ext uri="{FF2B5EF4-FFF2-40B4-BE49-F238E27FC236}">
              <a16:creationId xmlns:a16="http://schemas.microsoft.com/office/drawing/2014/main" id="{5E43D870-7663-48A8-91F4-7757D3BBB2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1" name="Picture 5">
          <a:extLst>
            <a:ext uri="{FF2B5EF4-FFF2-40B4-BE49-F238E27FC236}">
              <a16:creationId xmlns:a16="http://schemas.microsoft.com/office/drawing/2014/main" id="{5DC64E87-91DF-47D7-BF66-84B7B5C5F0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2" name="Picture 5">
          <a:extLst>
            <a:ext uri="{FF2B5EF4-FFF2-40B4-BE49-F238E27FC236}">
              <a16:creationId xmlns:a16="http://schemas.microsoft.com/office/drawing/2014/main" id="{3807E40C-5195-4B98-AFEC-E3EF4B2D48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3" name="Picture 5">
          <a:extLst>
            <a:ext uri="{FF2B5EF4-FFF2-40B4-BE49-F238E27FC236}">
              <a16:creationId xmlns:a16="http://schemas.microsoft.com/office/drawing/2014/main" id="{10796F51-0D14-489E-AC10-C6D450ABAED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4" name="Picture 5">
          <a:extLst>
            <a:ext uri="{FF2B5EF4-FFF2-40B4-BE49-F238E27FC236}">
              <a16:creationId xmlns:a16="http://schemas.microsoft.com/office/drawing/2014/main" id="{C652B078-2377-4187-ABBF-C87D4747C0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5" name="Picture 5">
          <a:extLst>
            <a:ext uri="{FF2B5EF4-FFF2-40B4-BE49-F238E27FC236}">
              <a16:creationId xmlns:a16="http://schemas.microsoft.com/office/drawing/2014/main" id="{EE423E6A-757F-4AD6-A742-7EE297A251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16" name="Graphic 315" descr="Informatie met effen opvulling">
          <a:extLst>
            <a:ext uri="{FF2B5EF4-FFF2-40B4-BE49-F238E27FC236}">
              <a16:creationId xmlns:a16="http://schemas.microsoft.com/office/drawing/2014/main" id="{BB956BB5-5B1D-472F-B905-C092CFBAFD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7" name="Picture 5">
          <a:extLst>
            <a:ext uri="{FF2B5EF4-FFF2-40B4-BE49-F238E27FC236}">
              <a16:creationId xmlns:a16="http://schemas.microsoft.com/office/drawing/2014/main" id="{F4F55392-8470-4E29-980C-743FF83C3C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18" name="Graphic 317" descr="Informatie met effen opvulling">
          <a:extLst>
            <a:ext uri="{FF2B5EF4-FFF2-40B4-BE49-F238E27FC236}">
              <a16:creationId xmlns:a16="http://schemas.microsoft.com/office/drawing/2014/main" id="{33CD9E1F-71E8-4A8E-B751-67C99A8607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19" name="Picture 5">
          <a:extLst>
            <a:ext uri="{FF2B5EF4-FFF2-40B4-BE49-F238E27FC236}">
              <a16:creationId xmlns:a16="http://schemas.microsoft.com/office/drawing/2014/main" id="{AE73D51F-5AA9-4512-97B1-9116A9C62D6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20" name="Graphic 319" descr="Informatie met effen opvulling">
          <a:extLst>
            <a:ext uri="{FF2B5EF4-FFF2-40B4-BE49-F238E27FC236}">
              <a16:creationId xmlns:a16="http://schemas.microsoft.com/office/drawing/2014/main" id="{F0B71A61-B117-4714-8E7F-FA754B6BDA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1" name="Picture 5">
          <a:extLst>
            <a:ext uri="{FF2B5EF4-FFF2-40B4-BE49-F238E27FC236}">
              <a16:creationId xmlns:a16="http://schemas.microsoft.com/office/drawing/2014/main" id="{BF42FD68-2D86-4B66-ACC5-EB089D9775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2" name="Picture 5">
          <a:extLst>
            <a:ext uri="{FF2B5EF4-FFF2-40B4-BE49-F238E27FC236}">
              <a16:creationId xmlns:a16="http://schemas.microsoft.com/office/drawing/2014/main" id="{7EC00F83-CE2E-48C7-8C0B-2DE17E5A06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3" name="Picture 5">
          <a:extLst>
            <a:ext uri="{FF2B5EF4-FFF2-40B4-BE49-F238E27FC236}">
              <a16:creationId xmlns:a16="http://schemas.microsoft.com/office/drawing/2014/main" id="{5BDF6D32-A83E-4CC0-A956-D8E34AF9C6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4" name="Picture 5">
          <a:extLst>
            <a:ext uri="{FF2B5EF4-FFF2-40B4-BE49-F238E27FC236}">
              <a16:creationId xmlns:a16="http://schemas.microsoft.com/office/drawing/2014/main" id="{820BDF69-F4A4-44D5-BF8E-5F873E3E06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5" name="Picture 5">
          <a:extLst>
            <a:ext uri="{FF2B5EF4-FFF2-40B4-BE49-F238E27FC236}">
              <a16:creationId xmlns:a16="http://schemas.microsoft.com/office/drawing/2014/main" id="{40BA23C2-4BF6-4B2D-9E2E-93588C2081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6" name="Picture 5">
          <a:extLst>
            <a:ext uri="{FF2B5EF4-FFF2-40B4-BE49-F238E27FC236}">
              <a16:creationId xmlns:a16="http://schemas.microsoft.com/office/drawing/2014/main" id="{CEA31D6D-55AE-4FB6-A80A-E1AD85E7DC2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7" name="Picture 5">
          <a:extLst>
            <a:ext uri="{FF2B5EF4-FFF2-40B4-BE49-F238E27FC236}">
              <a16:creationId xmlns:a16="http://schemas.microsoft.com/office/drawing/2014/main" id="{41072ECD-E66E-442B-9141-267FDF7837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8" name="Picture 5">
          <a:extLst>
            <a:ext uri="{FF2B5EF4-FFF2-40B4-BE49-F238E27FC236}">
              <a16:creationId xmlns:a16="http://schemas.microsoft.com/office/drawing/2014/main" id="{79FB94A4-7FF2-4F1D-8476-C691DE9747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29" name="Picture 5">
          <a:extLst>
            <a:ext uri="{FF2B5EF4-FFF2-40B4-BE49-F238E27FC236}">
              <a16:creationId xmlns:a16="http://schemas.microsoft.com/office/drawing/2014/main" id="{C8897178-7A79-4AAC-8468-BFA995B173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0" name="Picture 5">
          <a:extLst>
            <a:ext uri="{FF2B5EF4-FFF2-40B4-BE49-F238E27FC236}">
              <a16:creationId xmlns:a16="http://schemas.microsoft.com/office/drawing/2014/main" id="{10E345A4-DD02-451D-8A8E-568D71376F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1" name="Picture 5">
          <a:extLst>
            <a:ext uri="{FF2B5EF4-FFF2-40B4-BE49-F238E27FC236}">
              <a16:creationId xmlns:a16="http://schemas.microsoft.com/office/drawing/2014/main" id="{0753F76A-4D10-462F-9F54-0953FEAD0B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2" name="Picture 5">
          <a:extLst>
            <a:ext uri="{FF2B5EF4-FFF2-40B4-BE49-F238E27FC236}">
              <a16:creationId xmlns:a16="http://schemas.microsoft.com/office/drawing/2014/main" id="{95CB48FB-0058-4A16-8433-F2CD6C8053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3" name="Picture 5">
          <a:extLst>
            <a:ext uri="{FF2B5EF4-FFF2-40B4-BE49-F238E27FC236}">
              <a16:creationId xmlns:a16="http://schemas.microsoft.com/office/drawing/2014/main" id="{A456FDDD-15D8-43E3-868E-682D27467F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4" name="Picture 5">
          <a:extLst>
            <a:ext uri="{FF2B5EF4-FFF2-40B4-BE49-F238E27FC236}">
              <a16:creationId xmlns:a16="http://schemas.microsoft.com/office/drawing/2014/main" id="{FC2674DD-5859-4524-9A1D-A81A11DF6E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5" name="Picture 5">
          <a:extLst>
            <a:ext uri="{FF2B5EF4-FFF2-40B4-BE49-F238E27FC236}">
              <a16:creationId xmlns:a16="http://schemas.microsoft.com/office/drawing/2014/main" id="{D95C32EA-4E7F-4483-AF7B-D2399D9114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6" name="Picture 5">
          <a:extLst>
            <a:ext uri="{FF2B5EF4-FFF2-40B4-BE49-F238E27FC236}">
              <a16:creationId xmlns:a16="http://schemas.microsoft.com/office/drawing/2014/main" id="{2B08A941-C06E-46A2-9CFE-22C52FDA1D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7" name="Picture 5">
          <a:extLst>
            <a:ext uri="{FF2B5EF4-FFF2-40B4-BE49-F238E27FC236}">
              <a16:creationId xmlns:a16="http://schemas.microsoft.com/office/drawing/2014/main" id="{C7E57735-367D-4D67-AA66-AA41B876695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8" name="Picture 5">
          <a:extLst>
            <a:ext uri="{FF2B5EF4-FFF2-40B4-BE49-F238E27FC236}">
              <a16:creationId xmlns:a16="http://schemas.microsoft.com/office/drawing/2014/main" id="{29D86F31-78D5-4EC2-9692-A0190AB3DF5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39" name="Picture 5">
          <a:extLst>
            <a:ext uri="{FF2B5EF4-FFF2-40B4-BE49-F238E27FC236}">
              <a16:creationId xmlns:a16="http://schemas.microsoft.com/office/drawing/2014/main" id="{6A65192E-B00D-4DC3-8CCC-EC0067A69C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0" name="Picture 5">
          <a:extLst>
            <a:ext uri="{FF2B5EF4-FFF2-40B4-BE49-F238E27FC236}">
              <a16:creationId xmlns:a16="http://schemas.microsoft.com/office/drawing/2014/main" id="{42A6B764-3442-46C5-A260-C3E84A5C1E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1" name="Picture 5">
          <a:extLst>
            <a:ext uri="{FF2B5EF4-FFF2-40B4-BE49-F238E27FC236}">
              <a16:creationId xmlns:a16="http://schemas.microsoft.com/office/drawing/2014/main" id="{27738DA3-6C37-44EE-B13B-FF91519E17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2" name="Picture 5">
          <a:extLst>
            <a:ext uri="{FF2B5EF4-FFF2-40B4-BE49-F238E27FC236}">
              <a16:creationId xmlns:a16="http://schemas.microsoft.com/office/drawing/2014/main" id="{437D6505-025F-4927-8A17-9664A09B1D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3" name="Picture 5">
          <a:extLst>
            <a:ext uri="{FF2B5EF4-FFF2-40B4-BE49-F238E27FC236}">
              <a16:creationId xmlns:a16="http://schemas.microsoft.com/office/drawing/2014/main" id="{0BBD74E9-E149-446C-9BAF-0DF3571020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44" name="Graphic 343" descr="Informatie met effen opvulling">
          <a:extLst>
            <a:ext uri="{FF2B5EF4-FFF2-40B4-BE49-F238E27FC236}">
              <a16:creationId xmlns:a16="http://schemas.microsoft.com/office/drawing/2014/main" id="{B6970BDC-718E-42B3-A909-8FA92D04EC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5" name="Picture 5">
          <a:extLst>
            <a:ext uri="{FF2B5EF4-FFF2-40B4-BE49-F238E27FC236}">
              <a16:creationId xmlns:a16="http://schemas.microsoft.com/office/drawing/2014/main" id="{01FF7877-FBDF-4FAE-925A-0E09DC3ECC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46" name="Graphic 345" descr="Informatie met effen opvulling">
          <a:extLst>
            <a:ext uri="{FF2B5EF4-FFF2-40B4-BE49-F238E27FC236}">
              <a16:creationId xmlns:a16="http://schemas.microsoft.com/office/drawing/2014/main" id="{24E5D35E-98BF-42F2-9CEC-C1F9AE73F5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7" name="Picture 5">
          <a:extLst>
            <a:ext uri="{FF2B5EF4-FFF2-40B4-BE49-F238E27FC236}">
              <a16:creationId xmlns:a16="http://schemas.microsoft.com/office/drawing/2014/main" id="{26B0D2E6-6247-4571-B2BB-F91A5CE194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8" name="Picture 5">
          <a:extLst>
            <a:ext uri="{FF2B5EF4-FFF2-40B4-BE49-F238E27FC236}">
              <a16:creationId xmlns:a16="http://schemas.microsoft.com/office/drawing/2014/main" id="{2E7BDE0C-A9C1-4554-BC4A-616E76ED3A4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49" name="Picture 5">
          <a:extLst>
            <a:ext uri="{FF2B5EF4-FFF2-40B4-BE49-F238E27FC236}">
              <a16:creationId xmlns:a16="http://schemas.microsoft.com/office/drawing/2014/main" id="{7D8ADF03-361C-41FE-8BEA-F1677512B4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0" name="Picture 5">
          <a:extLst>
            <a:ext uri="{FF2B5EF4-FFF2-40B4-BE49-F238E27FC236}">
              <a16:creationId xmlns:a16="http://schemas.microsoft.com/office/drawing/2014/main" id="{2BDDE297-197F-43D3-941F-D79054F6B3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1" name="Picture 5">
          <a:extLst>
            <a:ext uri="{FF2B5EF4-FFF2-40B4-BE49-F238E27FC236}">
              <a16:creationId xmlns:a16="http://schemas.microsoft.com/office/drawing/2014/main" id="{E6D913F4-1337-43C6-8617-DEE8F3E187A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2" name="Picture 5">
          <a:extLst>
            <a:ext uri="{FF2B5EF4-FFF2-40B4-BE49-F238E27FC236}">
              <a16:creationId xmlns:a16="http://schemas.microsoft.com/office/drawing/2014/main" id="{E13029C1-4B88-44A1-B839-0B67CE3DE8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3" name="Picture 5">
          <a:extLst>
            <a:ext uri="{FF2B5EF4-FFF2-40B4-BE49-F238E27FC236}">
              <a16:creationId xmlns:a16="http://schemas.microsoft.com/office/drawing/2014/main" id="{B051A268-EA10-4937-99A2-32C609FFD1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4" name="Picture 5">
          <a:extLst>
            <a:ext uri="{FF2B5EF4-FFF2-40B4-BE49-F238E27FC236}">
              <a16:creationId xmlns:a16="http://schemas.microsoft.com/office/drawing/2014/main" id="{E29CB4C5-D1E7-4DB3-AA78-A8DA600D47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5" name="Picture 5">
          <a:extLst>
            <a:ext uri="{FF2B5EF4-FFF2-40B4-BE49-F238E27FC236}">
              <a16:creationId xmlns:a16="http://schemas.microsoft.com/office/drawing/2014/main" id="{7A1A58FF-B7EB-4465-ABFA-7EFE20A786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6" name="Picture 5">
          <a:extLst>
            <a:ext uri="{FF2B5EF4-FFF2-40B4-BE49-F238E27FC236}">
              <a16:creationId xmlns:a16="http://schemas.microsoft.com/office/drawing/2014/main" id="{6DECAF65-6E02-4F82-8B40-E8A53A1091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7" name="Picture 5">
          <a:extLst>
            <a:ext uri="{FF2B5EF4-FFF2-40B4-BE49-F238E27FC236}">
              <a16:creationId xmlns:a16="http://schemas.microsoft.com/office/drawing/2014/main" id="{41FD6D8F-CD2C-4852-AB19-F1F74A5D0F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58" name="Picture 5">
          <a:extLst>
            <a:ext uri="{FF2B5EF4-FFF2-40B4-BE49-F238E27FC236}">
              <a16:creationId xmlns:a16="http://schemas.microsoft.com/office/drawing/2014/main" id="{EEA3A765-EDA3-4218-B251-EE260F88D21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292100</xdr:colOff>
      <xdr:row>8</xdr:row>
      <xdr:rowOff>323850</xdr:rowOff>
    </xdr:to>
    <xdr:pic>
      <xdr:nvPicPr>
        <xdr:cNvPr id="359" name="Graphic 358" descr="Informatie met effen opvulling">
          <a:extLst>
            <a:ext uri="{FF2B5EF4-FFF2-40B4-BE49-F238E27FC236}">
              <a16:creationId xmlns:a16="http://schemas.microsoft.com/office/drawing/2014/main" id="{87CB7E90-33C0-4B19-81BE-F54D707DCF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171575"/>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0" name="Picture 5">
          <a:extLst>
            <a:ext uri="{FF2B5EF4-FFF2-40B4-BE49-F238E27FC236}">
              <a16:creationId xmlns:a16="http://schemas.microsoft.com/office/drawing/2014/main" id="{D9831E3A-CD3C-4F9F-BB6F-9E64716C4B6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61" name="Graphic 360" descr="Informatie met effen opvulling">
          <a:extLst>
            <a:ext uri="{FF2B5EF4-FFF2-40B4-BE49-F238E27FC236}">
              <a16:creationId xmlns:a16="http://schemas.microsoft.com/office/drawing/2014/main" id="{26923E53-A751-4777-9AD7-A368D2510E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2" name="Picture 5">
          <a:extLst>
            <a:ext uri="{FF2B5EF4-FFF2-40B4-BE49-F238E27FC236}">
              <a16:creationId xmlns:a16="http://schemas.microsoft.com/office/drawing/2014/main" id="{84BAE44F-3673-4EE1-BA37-502AB97827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63" name="Graphic 362" descr="Informatie met effen opvulling">
          <a:extLst>
            <a:ext uri="{FF2B5EF4-FFF2-40B4-BE49-F238E27FC236}">
              <a16:creationId xmlns:a16="http://schemas.microsoft.com/office/drawing/2014/main" id="{34747739-D887-473E-BC98-E691A994F9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4" name="Picture 5">
          <a:extLst>
            <a:ext uri="{FF2B5EF4-FFF2-40B4-BE49-F238E27FC236}">
              <a16:creationId xmlns:a16="http://schemas.microsoft.com/office/drawing/2014/main" id="{543E7A2B-1CA3-4F2C-8D89-49809406E43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65" name="Graphic 364" descr="Informatie met effen opvulling">
          <a:extLst>
            <a:ext uri="{FF2B5EF4-FFF2-40B4-BE49-F238E27FC236}">
              <a16:creationId xmlns:a16="http://schemas.microsoft.com/office/drawing/2014/main" id="{A5979ECE-FBBB-467A-A72E-3B6CB6840B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6" name="Picture 5">
          <a:extLst>
            <a:ext uri="{FF2B5EF4-FFF2-40B4-BE49-F238E27FC236}">
              <a16:creationId xmlns:a16="http://schemas.microsoft.com/office/drawing/2014/main" id="{A6BBEBFB-B405-4741-B4F6-D6318B084F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7" name="Picture 5">
          <a:extLst>
            <a:ext uri="{FF2B5EF4-FFF2-40B4-BE49-F238E27FC236}">
              <a16:creationId xmlns:a16="http://schemas.microsoft.com/office/drawing/2014/main" id="{0D3C8820-6E7E-4C75-A3FF-9CA18202FF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8" name="Picture 5">
          <a:extLst>
            <a:ext uri="{FF2B5EF4-FFF2-40B4-BE49-F238E27FC236}">
              <a16:creationId xmlns:a16="http://schemas.microsoft.com/office/drawing/2014/main" id="{7FD9A464-D87F-4F81-8B7F-17573551CA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69" name="Picture 5">
          <a:extLst>
            <a:ext uri="{FF2B5EF4-FFF2-40B4-BE49-F238E27FC236}">
              <a16:creationId xmlns:a16="http://schemas.microsoft.com/office/drawing/2014/main" id="{29D36EA2-C9D9-41BA-BE34-B21564589E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0" name="Picture 5">
          <a:extLst>
            <a:ext uri="{FF2B5EF4-FFF2-40B4-BE49-F238E27FC236}">
              <a16:creationId xmlns:a16="http://schemas.microsoft.com/office/drawing/2014/main" id="{C14F426B-1C39-47F9-873E-2351871F45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1" name="Picture 5">
          <a:extLst>
            <a:ext uri="{FF2B5EF4-FFF2-40B4-BE49-F238E27FC236}">
              <a16:creationId xmlns:a16="http://schemas.microsoft.com/office/drawing/2014/main" id="{AF4AADA9-4B36-44CC-9009-B380C7D4B9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2" name="Picture 5">
          <a:extLst>
            <a:ext uri="{FF2B5EF4-FFF2-40B4-BE49-F238E27FC236}">
              <a16:creationId xmlns:a16="http://schemas.microsoft.com/office/drawing/2014/main" id="{C0C12483-0DCA-4D85-83CB-186D3CE331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3" name="Picture 5">
          <a:extLst>
            <a:ext uri="{FF2B5EF4-FFF2-40B4-BE49-F238E27FC236}">
              <a16:creationId xmlns:a16="http://schemas.microsoft.com/office/drawing/2014/main" id="{BA4935AE-CC34-4DA6-8D2C-1459B3F726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4" name="Picture 5">
          <a:extLst>
            <a:ext uri="{FF2B5EF4-FFF2-40B4-BE49-F238E27FC236}">
              <a16:creationId xmlns:a16="http://schemas.microsoft.com/office/drawing/2014/main" id="{EFFACBE1-5DC4-4BFC-A13D-C24EE7EFAE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5" name="Picture 5">
          <a:extLst>
            <a:ext uri="{FF2B5EF4-FFF2-40B4-BE49-F238E27FC236}">
              <a16:creationId xmlns:a16="http://schemas.microsoft.com/office/drawing/2014/main" id="{DB743EB0-3331-4830-9576-25E54D941A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6" name="Picture 5">
          <a:extLst>
            <a:ext uri="{FF2B5EF4-FFF2-40B4-BE49-F238E27FC236}">
              <a16:creationId xmlns:a16="http://schemas.microsoft.com/office/drawing/2014/main" id="{ACF8EC28-2188-4108-89A4-3643345E58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7" name="Picture 5">
          <a:extLst>
            <a:ext uri="{FF2B5EF4-FFF2-40B4-BE49-F238E27FC236}">
              <a16:creationId xmlns:a16="http://schemas.microsoft.com/office/drawing/2014/main" id="{9BEA1417-4985-4839-86F2-ECB9A11CC8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8" name="Picture 5">
          <a:extLst>
            <a:ext uri="{FF2B5EF4-FFF2-40B4-BE49-F238E27FC236}">
              <a16:creationId xmlns:a16="http://schemas.microsoft.com/office/drawing/2014/main" id="{EA234AFF-565E-48E0-8790-FCF232B52A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79" name="Picture 5">
          <a:extLst>
            <a:ext uri="{FF2B5EF4-FFF2-40B4-BE49-F238E27FC236}">
              <a16:creationId xmlns:a16="http://schemas.microsoft.com/office/drawing/2014/main" id="{619A5E89-E21A-42F8-844B-21843075945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0" name="Picture 5">
          <a:extLst>
            <a:ext uri="{FF2B5EF4-FFF2-40B4-BE49-F238E27FC236}">
              <a16:creationId xmlns:a16="http://schemas.microsoft.com/office/drawing/2014/main" id="{67EE1BF8-86DB-4411-9FCE-65FE687357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1" name="Picture 5">
          <a:extLst>
            <a:ext uri="{FF2B5EF4-FFF2-40B4-BE49-F238E27FC236}">
              <a16:creationId xmlns:a16="http://schemas.microsoft.com/office/drawing/2014/main" id="{1200ED0C-A244-42B9-AB17-71D0D0590F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2" name="Picture 5">
          <a:extLst>
            <a:ext uri="{FF2B5EF4-FFF2-40B4-BE49-F238E27FC236}">
              <a16:creationId xmlns:a16="http://schemas.microsoft.com/office/drawing/2014/main" id="{5E28F2FB-5EDF-418D-881B-31770DC0A7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3" name="Picture 5">
          <a:extLst>
            <a:ext uri="{FF2B5EF4-FFF2-40B4-BE49-F238E27FC236}">
              <a16:creationId xmlns:a16="http://schemas.microsoft.com/office/drawing/2014/main" id="{77A8FA17-D2A6-49E5-A080-4B595D6993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4" name="Picture 5">
          <a:extLst>
            <a:ext uri="{FF2B5EF4-FFF2-40B4-BE49-F238E27FC236}">
              <a16:creationId xmlns:a16="http://schemas.microsoft.com/office/drawing/2014/main" id="{AAC6163D-8736-42D4-9A66-D83753E1C5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5" name="Picture 5">
          <a:extLst>
            <a:ext uri="{FF2B5EF4-FFF2-40B4-BE49-F238E27FC236}">
              <a16:creationId xmlns:a16="http://schemas.microsoft.com/office/drawing/2014/main" id="{DAB1DCAD-BAC0-454F-B035-BC530F821C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6" name="Picture 5">
          <a:extLst>
            <a:ext uri="{FF2B5EF4-FFF2-40B4-BE49-F238E27FC236}">
              <a16:creationId xmlns:a16="http://schemas.microsoft.com/office/drawing/2014/main" id="{D7E1EE66-CCAA-4A52-8C01-55CD3C80E6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7" name="Picture 5">
          <a:extLst>
            <a:ext uri="{FF2B5EF4-FFF2-40B4-BE49-F238E27FC236}">
              <a16:creationId xmlns:a16="http://schemas.microsoft.com/office/drawing/2014/main" id="{CF0E9BF6-AE45-4146-885B-E2FBA53229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88" name="Picture 5">
          <a:extLst>
            <a:ext uri="{FF2B5EF4-FFF2-40B4-BE49-F238E27FC236}">
              <a16:creationId xmlns:a16="http://schemas.microsoft.com/office/drawing/2014/main" id="{8A758863-E03B-4CA0-8AF8-F57EF22FD8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89" name="Graphic 388" descr="Informatie met effen opvulling">
          <a:extLst>
            <a:ext uri="{FF2B5EF4-FFF2-40B4-BE49-F238E27FC236}">
              <a16:creationId xmlns:a16="http://schemas.microsoft.com/office/drawing/2014/main" id="{0E394790-7D4A-4B59-A041-DD64BA2D80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0" name="Picture 5">
          <a:extLst>
            <a:ext uri="{FF2B5EF4-FFF2-40B4-BE49-F238E27FC236}">
              <a16:creationId xmlns:a16="http://schemas.microsoft.com/office/drawing/2014/main" id="{F6F6815F-7468-4021-B30D-83653FF732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91" name="Graphic 390" descr="Informatie met effen opvulling">
          <a:extLst>
            <a:ext uri="{FF2B5EF4-FFF2-40B4-BE49-F238E27FC236}">
              <a16:creationId xmlns:a16="http://schemas.microsoft.com/office/drawing/2014/main" id="{8EA9BF9F-FE8C-4DD7-BEB9-0447418C0B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2" name="Picture 5">
          <a:extLst>
            <a:ext uri="{FF2B5EF4-FFF2-40B4-BE49-F238E27FC236}">
              <a16:creationId xmlns:a16="http://schemas.microsoft.com/office/drawing/2014/main" id="{5ECBBA24-F144-467B-B3AB-9D06F03410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393" name="Graphic 392" descr="Informatie met effen opvulling">
          <a:extLst>
            <a:ext uri="{FF2B5EF4-FFF2-40B4-BE49-F238E27FC236}">
              <a16:creationId xmlns:a16="http://schemas.microsoft.com/office/drawing/2014/main" id="{3033E041-5F1B-49A0-81CE-D623959618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4" name="Picture 5">
          <a:extLst>
            <a:ext uri="{FF2B5EF4-FFF2-40B4-BE49-F238E27FC236}">
              <a16:creationId xmlns:a16="http://schemas.microsoft.com/office/drawing/2014/main" id="{C797DAD4-8906-4E43-B64D-448A9A45434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5" name="Picture 5">
          <a:extLst>
            <a:ext uri="{FF2B5EF4-FFF2-40B4-BE49-F238E27FC236}">
              <a16:creationId xmlns:a16="http://schemas.microsoft.com/office/drawing/2014/main" id="{38603452-0AC1-4DCD-9573-0207979036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6" name="Picture 5">
          <a:extLst>
            <a:ext uri="{FF2B5EF4-FFF2-40B4-BE49-F238E27FC236}">
              <a16:creationId xmlns:a16="http://schemas.microsoft.com/office/drawing/2014/main" id="{D317531B-80C7-4DE4-805C-A82B41DE4F5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7" name="Picture 5">
          <a:extLst>
            <a:ext uri="{FF2B5EF4-FFF2-40B4-BE49-F238E27FC236}">
              <a16:creationId xmlns:a16="http://schemas.microsoft.com/office/drawing/2014/main" id="{3D799417-977C-4E26-A361-AA795862AD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8" name="Picture 5">
          <a:extLst>
            <a:ext uri="{FF2B5EF4-FFF2-40B4-BE49-F238E27FC236}">
              <a16:creationId xmlns:a16="http://schemas.microsoft.com/office/drawing/2014/main" id="{9F643F2F-2CF8-442C-ACD0-400B39345E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399" name="Picture 5">
          <a:extLst>
            <a:ext uri="{FF2B5EF4-FFF2-40B4-BE49-F238E27FC236}">
              <a16:creationId xmlns:a16="http://schemas.microsoft.com/office/drawing/2014/main" id="{23D65B01-D55B-47E3-85EC-4CBA15B281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0" name="Picture 5">
          <a:extLst>
            <a:ext uri="{FF2B5EF4-FFF2-40B4-BE49-F238E27FC236}">
              <a16:creationId xmlns:a16="http://schemas.microsoft.com/office/drawing/2014/main" id="{2127258C-A67B-4751-BA67-E569BE59251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1" name="Picture 5">
          <a:extLst>
            <a:ext uri="{FF2B5EF4-FFF2-40B4-BE49-F238E27FC236}">
              <a16:creationId xmlns:a16="http://schemas.microsoft.com/office/drawing/2014/main" id="{F7A1C9E9-55E4-42D8-A9C6-7ECC715979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2" name="Picture 5">
          <a:extLst>
            <a:ext uri="{FF2B5EF4-FFF2-40B4-BE49-F238E27FC236}">
              <a16:creationId xmlns:a16="http://schemas.microsoft.com/office/drawing/2014/main" id="{DBE835D7-9C37-4BFC-939E-903943C05FB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3" name="Picture 5">
          <a:extLst>
            <a:ext uri="{FF2B5EF4-FFF2-40B4-BE49-F238E27FC236}">
              <a16:creationId xmlns:a16="http://schemas.microsoft.com/office/drawing/2014/main" id="{C79BE4C3-AEE7-406E-929B-795384CB02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4" name="Picture 5">
          <a:extLst>
            <a:ext uri="{FF2B5EF4-FFF2-40B4-BE49-F238E27FC236}">
              <a16:creationId xmlns:a16="http://schemas.microsoft.com/office/drawing/2014/main" id="{48CE74E5-25D3-4BFA-A636-EB9388B26E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5" name="Picture 5">
          <a:extLst>
            <a:ext uri="{FF2B5EF4-FFF2-40B4-BE49-F238E27FC236}">
              <a16:creationId xmlns:a16="http://schemas.microsoft.com/office/drawing/2014/main" id="{D82A1319-FC5F-4376-8B9C-22BD6C5442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6" name="Picture 5">
          <a:extLst>
            <a:ext uri="{FF2B5EF4-FFF2-40B4-BE49-F238E27FC236}">
              <a16:creationId xmlns:a16="http://schemas.microsoft.com/office/drawing/2014/main" id="{5B86F678-2A7A-4CB6-B88E-011C19B337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7" name="Picture 5">
          <a:extLst>
            <a:ext uri="{FF2B5EF4-FFF2-40B4-BE49-F238E27FC236}">
              <a16:creationId xmlns:a16="http://schemas.microsoft.com/office/drawing/2014/main" id="{5E19327D-1ADF-401F-8783-5390B0196C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8" name="Picture 5">
          <a:extLst>
            <a:ext uri="{FF2B5EF4-FFF2-40B4-BE49-F238E27FC236}">
              <a16:creationId xmlns:a16="http://schemas.microsoft.com/office/drawing/2014/main" id="{1B1ECF15-C1AC-4975-896A-E6B57F0CAE2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09" name="Picture 5">
          <a:extLst>
            <a:ext uri="{FF2B5EF4-FFF2-40B4-BE49-F238E27FC236}">
              <a16:creationId xmlns:a16="http://schemas.microsoft.com/office/drawing/2014/main" id="{D88D161B-F03B-4360-BDC8-BDBC817311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0" name="Picture 5">
          <a:extLst>
            <a:ext uri="{FF2B5EF4-FFF2-40B4-BE49-F238E27FC236}">
              <a16:creationId xmlns:a16="http://schemas.microsoft.com/office/drawing/2014/main" id="{64F31AC3-2375-4173-965B-8BEC031D6A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1" name="Picture 5">
          <a:extLst>
            <a:ext uri="{FF2B5EF4-FFF2-40B4-BE49-F238E27FC236}">
              <a16:creationId xmlns:a16="http://schemas.microsoft.com/office/drawing/2014/main" id="{B4F15D06-5219-41C6-A7CF-A1FFD9104F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2" name="Picture 5">
          <a:extLst>
            <a:ext uri="{FF2B5EF4-FFF2-40B4-BE49-F238E27FC236}">
              <a16:creationId xmlns:a16="http://schemas.microsoft.com/office/drawing/2014/main" id="{9AF3CFA9-8E92-421F-8E08-D91C64B2AC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3" name="Picture 5">
          <a:extLst>
            <a:ext uri="{FF2B5EF4-FFF2-40B4-BE49-F238E27FC236}">
              <a16:creationId xmlns:a16="http://schemas.microsoft.com/office/drawing/2014/main" id="{9C56AE64-5588-428C-BDE2-F2BDBEBCCC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4" name="Picture 5">
          <a:extLst>
            <a:ext uri="{FF2B5EF4-FFF2-40B4-BE49-F238E27FC236}">
              <a16:creationId xmlns:a16="http://schemas.microsoft.com/office/drawing/2014/main" id="{43F682F9-7FE1-4319-81C9-9F1D152C66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5" name="Picture 5">
          <a:extLst>
            <a:ext uri="{FF2B5EF4-FFF2-40B4-BE49-F238E27FC236}">
              <a16:creationId xmlns:a16="http://schemas.microsoft.com/office/drawing/2014/main" id="{5F03D6A4-C00C-4BB5-B235-96FFA649B8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6" name="Picture 5">
          <a:extLst>
            <a:ext uri="{FF2B5EF4-FFF2-40B4-BE49-F238E27FC236}">
              <a16:creationId xmlns:a16="http://schemas.microsoft.com/office/drawing/2014/main" id="{D7E548BD-CE71-4EB9-8225-59542516C25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17" name="Graphic 416" descr="Informatie met effen opvulling">
          <a:extLst>
            <a:ext uri="{FF2B5EF4-FFF2-40B4-BE49-F238E27FC236}">
              <a16:creationId xmlns:a16="http://schemas.microsoft.com/office/drawing/2014/main" id="{2C4EF591-5722-4B6E-8548-9CBEEF1C74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18" name="Picture 5">
          <a:extLst>
            <a:ext uri="{FF2B5EF4-FFF2-40B4-BE49-F238E27FC236}">
              <a16:creationId xmlns:a16="http://schemas.microsoft.com/office/drawing/2014/main" id="{494E3055-0361-4BF2-B94C-9D0AAEF16A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19" name="Graphic 418" descr="Informatie met effen opvulling">
          <a:extLst>
            <a:ext uri="{FF2B5EF4-FFF2-40B4-BE49-F238E27FC236}">
              <a16:creationId xmlns:a16="http://schemas.microsoft.com/office/drawing/2014/main" id="{70563D2C-7B1A-4AC3-9BBD-66D95C6ECE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0" name="Picture 5">
          <a:extLst>
            <a:ext uri="{FF2B5EF4-FFF2-40B4-BE49-F238E27FC236}">
              <a16:creationId xmlns:a16="http://schemas.microsoft.com/office/drawing/2014/main" id="{A7818723-256D-4FC0-B68F-9136F7752E5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1" name="Picture 5">
          <a:extLst>
            <a:ext uri="{FF2B5EF4-FFF2-40B4-BE49-F238E27FC236}">
              <a16:creationId xmlns:a16="http://schemas.microsoft.com/office/drawing/2014/main" id="{81C9B193-6237-48C2-86FD-4E321227609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2" name="Picture 5">
          <a:extLst>
            <a:ext uri="{FF2B5EF4-FFF2-40B4-BE49-F238E27FC236}">
              <a16:creationId xmlns:a16="http://schemas.microsoft.com/office/drawing/2014/main" id="{6ACD1FD4-8CEE-4AF7-847E-C307AFD449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3" name="Picture 5">
          <a:extLst>
            <a:ext uri="{FF2B5EF4-FFF2-40B4-BE49-F238E27FC236}">
              <a16:creationId xmlns:a16="http://schemas.microsoft.com/office/drawing/2014/main" id="{B2678A2E-1DC2-44B6-8004-147C66273AB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4" name="Picture 5">
          <a:extLst>
            <a:ext uri="{FF2B5EF4-FFF2-40B4-BE49-F238E27FC236}">
              <a16:creationId xmlns:a16="http://schemas.microsoft.com/office/drawing/2014/main" id="{EEFC1F87-C073-45D5-A657-A0F18ABFF5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5" name="Picture 5">
          <a:extLst>
            <a:ext uri="{FF2B5EF4-FFF2-40B4-BE49-F238E27FC236}">
              <a16:creationId xmlns:a16="http://schemas.microsoft.com/office/drawing/2014/main" id="{37F5CDA9-4165-4793-8DA6-F446C8817C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6" name="Picture 5">
          <a:extLst>
            <a:ext uri="{FF2B5EF4-FFF2-40B4-BE49-F238E27FC236}">
              <a16:creationId xmlns:a16="http://schemas.microsoft.com/office/drawing/2014/main" id="{40E0A160-ECBA-4632-A58F-BFC7C1D2D8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7" name="Picture 5">
          <a:extLst>
            <a:ext uri="{FF2B5EF4-FFF2-40B4-BE49-F238E27FC236}">
              <a16:creationId xmlns:a16="http://schemas.microsoft.com/office/drawing/2014/main" id="{DF6FBAC8-9AB3-4225-BE29-1C46A1C3AF0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8" name="Picture 5">
          <a:extLst>
            <a:ext uri="{FF2B5EF4-FFF2-40B4-BE49-F238E27FC236}">
              <a16:creationId xmlns:a16="http://schemas.microsoft.com/office/drawing/2014/main" id="{4F61CE03-26E3-4330-8FC8-34E34CC2D3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29" name="Picture 5">
          <a:extLst>
            <a:ext uri="{FF2B5EF4-FFF2-40B4-BE49-F238E27FC236}">
              <a16:creationId xmlns:a16="http://schemas.microsoft.com/office/drawing/2014/main" id="{E8B3BF67-8390-4F64-B61B-34929A3217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0" name="Picture 5">
          <a:extLst>
            <a:ext uri="{FF2B5EF4-FFF2-40B4-BE49-F238E27FC236}">
              <a16:creationId xmlns:a16="http://schemas.microsoft.com/office/drawing/2014/main" id="{CA537B60-9617-446B-9631-E3D3AFE07A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1" name="Picture 5">
          <a:extLst>
            <a:ext uri="{FF2B5EF4-FFF2-40B4-BE49-F238E27FC236}">
              <a16:creationId xmlns:a16="http://schemas.microsoft.com/office/drawing/2014/main" id="{62CE6D74-7D52-46D0-9F1F-27F959A45A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2" name="Picture 5">
          <a:extLst>
            <a:ext uri="{FF2B5EF4-FFF2-40B4-BE49-F238E27FC236}">
              <a16:creationId xmlns:a16="http://schemas.microsoft.com/office/drawing/2014/main" id="{2197D298-7584-4059-B9E3-E31476C916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3" name="Picture 5">
          <a:extLst>
            <a:ext uri="{FF2B5EF4-FFF2-40B4-BE49-F238E27FC236}">
              <a16:creationId xmlns:a16="http://schemas.microsoft.com/office/drawing/2014/main" id="{F85E3DFA-527F-4826-84BC-F365D3CECA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4" name="Picture 5">
          <a:extLst>
            <a:ext uri="{FF2B5EF4-FFF2-40B4-BE49-F238E27FC236}">
              <a16:creationId xmlns:a16="http://schemas.microsoft.com/office/drawing/2014/main" id="{BBD016DA-B91D-4885-89E5-FDBCFC7D97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5" name="Picture 5">
          <a:extLst>
            <a:ext uri="{FF2B5EF4-FFF2-40B4-BE49-F238E27FC236}">
              <a16:creationId xmlns:a16="http://schemas.microsoft.com/office/drawing/2014/main" id="{49D9890F-1417-47F2-96E7-968AB0B72D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6" name="Picture 5">
          <a:extLst>
            <a:ext uri="{FF2B5EF4-FFF2-40B4-BE49-F238E27FC236}">
              <a16:creationId xmlns:a16="http://schemas.microsoft.com/office/drawing/2014/main" id="{30DBEC70-667F-46C3-9BD0-DB600B3E77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7" name="Picture 5">
          <a:extLst>
            <a:ext uri="{FF2B5EF4-FFF2-40B4-BE49-F238E27FC236}">
              <a16:creationId xmlns:a16="http://schemas.microsoft.com/office/drawing/2014/main" id="{EAEB1921-D2D2-4183-A187-27CABB5D74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8" name="Picture 5">
          <a:extLst>
            <a:ext uri="{FF2B5EF4-FFF2-40B4-BE49-F238E27FC236}">
              <a16:creationId xmlns:a16="http://schemas.microsoft.com/office/drawing/2014/main" id="{70FADB9D-70BD-473F-AEF1-AC1D617066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39" name="Picture 5">
          <a:extLst>
            <a:ext uri="{FF2B5EF4-FFF2-40B4-BE49-F238E27FC236}">
              <a16:creationId xmlns:a16="http://schemas.microsoft.com/office/drawing/2014/main" id="{1DBC09F4-8323-4E20-A72B-63E9B0B3B3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0" name="Picture 5">
          <a:extLst>
            <a:ext uri="{FF2B5EF4-FFF2-40B4-BE49-F238E27FC236}">
              <a16:creationId xmlns:a16="http://schemas.microsoft.com/office/drawing/2014/main" id="{D2897DA7-138D-43E5-ADC3-1E83EE9EE6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1" name="Picture 5">
          <a:extLst>
            <a:ext uri="{FF2B5EF4-FFF2-40B4-BE49-F238E27FC236}">
              <a16:creationId xmlns:a16="http://schemas.microsoft.com/office/drawing/2014/main" id="{477D5F22-F7F5-4FEA-A13E-75CA469AD9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2" name="Picture 5">
          <a:extLst>
            <a:ext uri="{FF2B5EF4-FFF2-40B4-BE49-F238E27FC236}">
              <a16:creationId xmlns:a16="http://schemas.microsoft.com/office/drawing/2014/main" id="{E7515DC2-1FC7-4FA7-A199-0727D378CA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43" name="Graphic 442" descr="Informatie met effen opvulling">
          <a:extLst>
            <a:ext uri="{FF2B5EF4-FFF2-40B4-BE49-F238E27FC236}">
              <a16:creationId xmlns:a16="http://schemas.microsoft.com/office/drawing/2014/main" id="{EA76BE28-D38B-4210-9C2D-A8186D92C6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4" name="Picture 5">
          <a:extLst>
            <a:ext uri="{FF2B5EF4-FFF2-40B4-BE49-F238E27FC236}">
              <a16:creationId xmlns:a16="http://schemas.microsoft.com/office/drawing/2014/main" id="{34B99A89-1DA4-4A1A-B7C1-7E3ADFEDD9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45" name="Graphic 444" descr="Informatie met effen opvulling">
          <a:extLst>
            <a:ext uri="{FF2B5EF4-FFF2-40B4-BE49-F238E27FC236}">
              <a16:creationId xmlns:a16="http://schemas.microsoft.com/office/drawing/2014/main" id="{9FF38607-49D5-417D-A836-09B5A62117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6" name="Picture 5">
          <a:extLst>
            <a:ext uri="{FF2B5EF4-FFF2-40B4-BE49-F238E27FC236}">
              <a16:creationId xmlns:a16="http://schemas.microsoft.com/office/drawing/2014/main" id="{86F7E299-F64F-4EAA-A6FB-D1672906A9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47" name="Graphic 446" descr="Informatie met effen opvulling">
          <a:extLst>
            <a:ext uri="{FF2B5EF4-FFF2-40B4-BE49-F238E27FC236}">
              <a16:creationId xmlns:a16="http://schemas.microsoft.com/office/drawing/2014/main" id="{7DB8C2F1-14B2-4823-A099-99879A4E6F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8" name="Picture 5">
          <a:extLst>
            <a:ext uri="{FF2B5EF4-FFF2-40B4-BE49-F238E27FC236}">
              <a16:creationId xmlns:a16="http://schemas.microsoft.com/office/drawing/2014/main" id="{D99A4BA6-5BE1-45CB-A972-CEDD53BF3C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49" name="Picture 5">
          <a:extLst>
            <a:ext uri="{FF2B5EF4-FFF2-40B4-BE49-F238E27FC236}">
              <a16:creationId xmlns:a16="http://schemas.microsoft.com/office/drawing/2014/main" id="{2A73A751-ED18-4CCB-95BF-AB781AA332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0" name="Picture 5">
          <a:extLst>
            <a:ext uri="{FF2B5EF4-FFF2-40B4-BE49-F238E27FC236}">
              <a16:creationId xmlns:a16="http://schemas.microsoft.com/office/drawing/2014/main" id="{344941FF-0266-41DB-9D1C-E7B1B5C5EB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1" name="Picture 5">
          <a:extLst>
            <a:ext uri="{FF2B5EF4-FFF2-40B4-BE49-F238E27FC236}">
              <a16:creationId xmlns:a16="http://schemas.microsoft.com/office/drawing/2014/main" id="{95142343-DF10-4712-ACAA-B61DF04ACD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2" name="Picture 5">
          <a:extLst>
            <a:ext uri="{FF2B5EF4-FFF2-40B4-BE49-F238E27FC236}">
              <a16:creationId xmlns:a16="http://schemas.microsoft.com/office/drawing/2014/main" id="{DFD24CD2-1C21-4B59-8016-8E6FFD4510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3" name="Picture 5">
          <a:extLst>
            <a:ext uri="{FF2B5EF4-FFF2-40B4-BE49-F238E27FC236}">
              <a16:creationId xmlns:a16="http://schemas.microsoft.com/office/drawing/2014/main" id="{8D033C46-6E59-428B-ACB4-788AD01522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4" name="Picture 5">
          <a:extLst>
            <a:ext uri="{FF2B5EF4-FFF2-40B4-BE49-F238E27FC236}">
              <a16:creationId xmlns:a16="http://schemas.microsoft.com/office/drawing/2014/main" id="{272E25F1-A2C2-49D4-A42F-6364520099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5" name="Picture 5">
          <a:extLst>
            <a:ext uri="{FF2B5EF4-FFF2-40B4-BE49-F238E27FC236}">
              <a16:creationId xmlns:a16="http://schemas.microsoft.com/office/drawing/2014/main" id="{1FD0C7DB-7671-4723-BE1F-611995212F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6" name="Picture 5">
          <a:extLst>
            <a:ext uri="{FF2B5EF4-FFF2-40B4-BE49-F238E27FC236}">
              <a16:creationId xmlns:a16="http://schemas.microsoft.com/office/drawing/2014/main" id="{6B3E10FC-A14A-46C3-8DA7-5DC80DB86B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7" name="Picture 5">
          <a:extLst>
            <a:ext uri="{FF2B5EF4-FFF2-40B4-BE49-F238E27FC236}">
              <a16:creationId xmlns:a16="http://schemas.microsoft.com/office/drawing/2014/main" id="{61DD90FA-0A16-40C7-A370-A09FFBD484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8" name="Picture 5">
          <a:extLst>
            <a:ext uri="{FF2B5EF4-FFF2-40B4-BE49-F238E27FC236}">
              <a16:creationId xmlns:a16="http://schemas.microsoft.com/office/drawing/2014/main" id="{512D1313-08C5-4007-80CC-B1C79AE328B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2193681</xdr:colOff>
      <xdr:row>3</xdr:row>
      <xdr:rowOff>135450</xdr:rowOff>
    </xdr:to>
    <xdr:pic>
      <xdr:nvPicPr>
        <xdr:cNvPr id="459" name="Picture 5">
          <a:extLst>
            <a:ext uri="{FF2B5EF4-FFF2-40B4-BE49-F238E27FC236}">
              <a16:creationId xmlns:a16="http://schemas.microsoft.com/office/drawing/2014/main" id="{B1543AAC-1D02-4075-9623-865769C212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49800"/>
        </a:xfrm>
        <a:prstGeom prst="rect">
          <a:avLst/>
        </a:prstGeom>
        <a:noFill/>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71" name="Graphic 470" descr="Informatie met effen opvulling">
          <a:extLst>
            <a:ext uri="{FF2B5EF4-FFF2-40B4-BE49-F238E27FC236}">
              <a16:creationId xmlns:a16="http://schemas.microsoft.com/office/drawing/2014/main" id="{26913C85-071D-4CA5-89A8-ED56A14ECD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162050"/>
          <a:ext cx="323850" cy="323850"/>
        </a:xfrm>
        <a:prstGeom prst="rect">
          <a:avLst/>
        </a:prstGeom>
      </xdr:spPr>
    </xdr:pic>
    <xdr:clientData/>
  </xdr:twoCellAnchor>
  <xdr:twoCellAnchor editAs="oneCell">
    <xdr:from>
      <xdr:col>4</xdr:col>
      <xdr:colOff>781050</xdr:colOff>
      <xdr:row>8</xdr:row>
      <xdr:rowOff>0</xdr:rowOff>
    </xdr:from>
    <xdr:to>
      <xdr:col>5</xdr:col>
      <xdr:colOff>285750</xdr:colOff>
      <xdr:row>8</xdr:row>
      <xdr:rowOff>323850</xdr:rowOff>
    </xdr:to>
    <xdr:pic>
      <xdr:nvPicPr>
        <xdr:cNvPr id="473" name="Graphic 472" descr="Informatie met effen opvulling">
          <a:extLst>
            <a:ext uri="{FF2B5EF4-FFF2-40B4-BE49-F238E27FC236}">
              <a16:creationId xmlns:a16="http://schemas.microsoft.com/office/drawing/2014/main" id="{31D1D357-17D5-45F9-8E3D-8E43991D0B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323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21981</xdr:colOff>
      <xdr:row>0</xdr:row>
      <xdr:rowOff>0</xdr:rowOff>
    </xdr:from>
    <xdr:to>
      <xdr:col>0</xdr:col>
      <xdr:colOff>2288931</xdr:colOff>
      <xdr:row>3</xdr:row>
      <xdr:rowOff>135450</xdr:rowOff>
    </xdr:to>
    <xdr:pic>
      <xdr:nvPicPr>
        <xdr:cNvPr id="2" name="Picture 5">
          <a:extLst>
            <a:ext uri="{FF2B5EF4-FFF2-40B4-BE49-F238E27FC236}">
              <a16:creationId xmlns:a16="http://schemas.microsoft.com/office/drawing/2014/main" id="{39E3A07E-D933-4260-9A0C-6DCD40C77A0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 name="Graphic 2" descr="Informatie met effen opvulling">
          <a:extLst>
            <a:ext uri="{FF2B5EF4-FFF2-40B4-BE49-F238E27FC236}">
              <a16:creationId xmlns:a16="http://schemas.microsoft.com/office/drawing/2014/main" id="{160F1291-D74F-4781-8487-619ABB71FC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 name="Picture 5">
          <a:extLst>
            <a:ext uri="{FF2B5EF4-FFF2-40B4-BE49-F238E27FC236}">
              <a16:creationId xmlns:a16="http://schemas.microsoft.com/office/drawing/2014/main" id="{B4667BBA-3D57-40C5-83A9-C1145EF0FD7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 name="Picture 5">
          <a:extLst>
            <a:ext uri="{FF2B5EF4-FFF2-40B4-BE49-F238E27FC236}">
              <a16:creationId xmlns:a16="http://schemas.microsoft.com/office/drawing/2014/main" id="{75954626-E3A6-4E5C-B2B6-E64239242D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 name="Picture 5">
          <a:extLst>
            <a:ext uri="{FF2B5EF4-FFF2-40B4-BE49-F238E27FC236}">
              <a16:creationId xmlns:a16="http://schemas.microsoft.com/office/drawing/2014/main" id="{20A1D593-6B35-4588-885C-C3678995F5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 name="Picture 5">
          <a:extLst>
            <a:ext uri="{FF2B5EF4-FFF2-40B4-BE49-F238E27FC236}">
              <a16:creationId xmlns:a16="http://schemas.microsoft.com/office/drawing/2014/main" id="{40E49C63-EFA9-492C-B793-7E49EE2EE0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 name="Picture 5">
          <a:extLst>
            <a:ext uri="{FF2B5EF4-FFF2-40B4-BE49-F238E27FC236}">
              <a16:creationId xmlns:a16="http://schemas.microsoft.com/office/drawing/2014/main" id="{F186026C-0C5C-4232-9BA3-790A612862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 name="Picture 5">
          <a:extLst>
            <a:ext uri="{FF2B5EF4-FFF2-40B4-BE49-F238E27FC236}">
              <a16:creationId xmlns:a16="http://schemas.microsoft.com/office/drawing/2014/main" id="{612B964C-EBC6-48B0-A67B-C5ACB4582C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 name="Picture 5">
          <a:extLst>
            <a:ext uri="{FF2B5EF4-FFF2-40B4-BE49-F238E27FC236}">
              <a16:creationId xmlns:a16="http://schemas.microsoft.com/office/drawing/2014/main" id="{0B138F69-8C10-4FB0-ACF6-961F2791FB6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 name="Picture 5">
          <a:extLst>
            <a:ext uri="{FF2B5EF4-FFF2-40B4-BE49-F238E27FC236}">
              <a16:creationId xmlns:a16="http://schemas.microsoft.com/office/drawing/2014/main" id="{A8C55B5C-1EDB-4393-801A-BF05D386B76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 name="Picture 5">
          <a:extLst>
            <a:ext uri="{FF2B5EF4-FFF2-40B4-BE49-F238E27FC236}">
              <a16:creationId xmlns:a16="http://schemas.microsoft.com/office/drawing/2014/main" id="{4F522C39-4F3C-49E7-A24C-B100AD1D2A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 name="Picture 5">
          <a:extLst>
            <a:ext uri="{FF2B5EF4-FFF2-40B4-BE49-F238E27FC236}">
              <a16:creationId xmlns:a16="http://schemas.microsoft.com/office/drawing/2014/main" id="{A378A7AC-ED06-4E27-99A5-97124DE70B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 name="Picture 5">
          <a:extLst>
            <a:ext uri="{FF2B5EF4-FFF2-40B4-BE49-F238E27FC236}">
              <a16:creationId xmlns:a16="http://schemas.microsoft.com/office/drawing/2014/main" id="{90EF55FE-1B75-4148-95B5-3B54F258E6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 name="Picture 5">
          <a:extLst>
            <a:ext uri="{FF2B5EF4-FFF2-40B4-BE49-F238E27FC236}">
              <a16:creationId xmlns:a16="http://schemas.microsoft.com/office/drawing/2014/main" id="{E2B5DCE3-5EBD-42A0-8668-1363760916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 name="Picture 5">
          <a:extLst>
            <a:ext uri="{FF2B5EF4-FFF2-40B4-BE49-F238E27FC236}">
              <a16:creationId xmlns:a16="http://schemas.microsoft.com/office/drawing/2014/main" id="{35DAF661-BE46-4F34-8977-F4754BD558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 name="Picture 5">
          <a:extLst>
            <a:ext uri="{FF2B5EF4-FFF2-40B4-BE49-F238E27FC236}">
              <a16:creationId xmlns:a16="http://schemas.microsoft.com/office/drawing/2014/main" id="{9FAB2347-96C8-4A04-89B9-005EAC2128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 name="Picture 5">
          <a:extLst>
            <a:ext uri="{FF2B5EF4-FFF2-40B4-BE49-F238E27FC236}">
              <a16:creationId xmlns:a16="http://schemas.microsoft.com/office/drawing/2014/main" id="{3B76F6DD-7E02-4FD8-98B3-76E725D36D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 name="Picture 5">
          <a:extLst>
            <a:ext uri="{FF2B5EF4-FFF2-40B4-BE49-F238E27FC236}">
              <a16:creationId xmlns:a16="http://schemas.microsoft.com/office/drawing/2014/main" id="{3FE9F079-7805-4561-B220-8C1613288D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 name="Picture 5">
          <a:extLst>
            <a:ext uri="{FF2B5EF4-FFF2-40B4-BE49-F238E27FC236}">
              <a16:creationId xmlns:a16="http://schemas.microsoft.com/office/drawing/2014/main" id="{7E73B7D6-8F9D-4062-A26B-461C95A091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 name="Picture 5">
          <a:extLst>
            <a:ext uri="{FF2B5EF4-FFF2-40B4-BE49-F238E27FC236}">
              <a16:creationId xmlns:a16="http://schemas.microsoft.com/office/drawing/2014/main" id="{F1192690-482F-463F-A838-E80161C868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 name="Picture 5">
          <a:extLst>
            <a:ext uri="{FF2B5EF4-FFF2-40B4-BE49-F238E27FC236}">
              <a16:creationId xmlns:a16="http://schemas.microsoft.com/office/drawing/2014/main" id="{35D3B91B-0754-4EB4-B8BF-299CD2C0C57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 name="Picture 5">
          <a:extLst>
            <a:ext uri="{FF2B5EF4-FFF2-40B4-BE49-F238E27FC236}">
              <a16:creationId xmlns:a16="http://schemas.microsoft.com/office/drawing/2014/main" id="{B5459E82-D37B-4EF4-9850-319B316660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 name="Picture 5">
          <a:extLst>
            <a:ext uri="{FF2B5EF4-FFF2-40B4-BE49-F238E27FC236}">
              <a16:creationId xmlns:a16="http://schemas.microsoft.com/office/drawing/2014/main" id="{B1C6B72E-8C4C-4DCD-B00D-6BBE88287E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 name="Picture 5">
          <a:extLst>
            <a:ext uri="{FF2B5EF4-FFF2-40B4-BE49-F238E27FC236}">
              <a16:creationId xmlns:a16="http://schemas.microsoft.com/office/drawing/2014/main" id="{78405831-368C-42E1-BEDA-70360FD8DC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 name="Picture 5">
          <a:extLst>
            <a:ext uri="{FF2B5EF4-FFF2-40B4-BE49-F238E27FC236}">
              <a16:creationId xmlns:a16="http://schemas.microsoft.com/office/drawing/2014/main" id="{939B454A-F1C8-45B9-9CB2-9620B66CE8A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7" name="Graphic 26" descr="Informatie met effen opvulling">
          <a:extLst>
            <a:ext uri="{FF2B5EF4-FFF2-40B4-BE49-F238E27FC236}">
              <a16:creationId xmlns:a16="http://schemas.microsoft.com/office/drawing/2014/main" id="{A15CD1D3-26E8-41D8-AFED-A4748CDCB5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 name="Picture 5">
          <a:extLst>
            <a:ext uri="{FF2B5EF4-FFF2-40B4-BE49-F238E27FC236}">
              <a16:creationId xmlns:a16="http://schemas.microsoft.com/office/drawing/2014/main" id="{0B832D05-0F77-43BB-BEAC-22B9B7DB70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 name="Graphic 28" descr="Informatie met effen opvulling">
          <a:extLst>
            <a:ext uri="{FF2B5EF4-FFF2-40B4-BE49-F238E27FC236}">
              <a16:creationId xmlns:a16="http://schemas.microsoft.com/office/drawing/2014/main" id="{8EE00806-813A-448F-A4F1-1BCD8C4234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 name="Picture 5">
          <a:extLst>
            <a:ext uri="{FF2B5EF4-FFF2-40B4-BE49-F238E27FC236}">
              <a16:creationId xmlns:a16="http://schemas.microsoft.com/office/drawing/2014/main" id="{18B2221A-13AC-40A9-BACF-E67C4CC2DB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 name="Picture 5">
          <a:extLst>
            <a:ext uri="{FF2B5EF4-FFF2-40B4-BE49-F238E27FC236}">
              <a16:creationId xmlns:a16="http://schemas.microsoft.com/office/drawing/2014/main" id="{54A0C3C6-1CDD-4552-ACD2-8791699229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 name="Picture 5">
          <a:extLst>
            <a:ext uri="{FF2B5EF4-FFF2-40B4-BE49-F238E27FC236}">
              <a16:creationId xmlns:a16="http://schemas.microsoft.com/office/drawing/2014/main" id="{ACD84226-F05F-46D2-96BE-D77B3A3FA7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 name="Picture 5">
          <a:extLst>
            <a:ext uri="{FF2B5EF4-FFF2-40B4-BE49-F238E27FC236}">
              <a16:creationId xmlns:a16="http://schemas.microsoft.com/office/drawing/2014/main" id="{7221668F-610D-4BF3-9F09-455F10203E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 name="Picture 5">
          <a:extLst>
            <a:ext uri="{FF2B5EF4-FFF2-40B4-BE49-F238E27FC236}">
              <a16:creationId xmlns:a16="http://schemas.microsoft.com/office/drawing/2014/main" id="{8A3BF18A-CC11-4115-9345-F8BA4F95A3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 name="Picture 5">
          <a:extLst>
            <a:ext uri="{FF2B5EF4-FFF2-40B4-BE49-F238E27FC236}">
              <a16:creationId xmlns:a16="http://schemas.microsoft.com/office/drawing/2014/main" id="{DF614601-766C-43E0-B626-278E8DCA2B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 name="Picture 5">
          <a:extLst>
            <a:ext uri="{FF2B5EF4-FFF2-40B4-BE49-F238E27FC236}">
              <a16:creationId xmlns:a16="http://schemas.microsoft.com/office/drawing/2014/main" id="{C7D34D61-8646-40FF-ACDF-09DE95634B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 name="Picture 5">
          <a:extLst>
            <a:ext uri="{FF2B5EF4-FFF2-40B4-BE49-F238E27FC236}">
              <a16:creationId xmlns:a16="http://schemas.microsoft.com/office/drawing/2014/main" id="{CB2D675D-36E4-4383-B7BA-A5A80A44A6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 name="Picture 5">
          <a:extLst>
            <a:ext uri="{FF2B5EF4-FFF2-40B4-BE49-F238E27FC236}">
              <a16:creationId xmlns:a16="http://schemas.microsoft.com/office/drawing/2014/main" id="{9AAA4EE0-C1F8-4854-8661-8ABEC9B66F2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 name="Picture 5">
          <a:extLst>
            <a:ext uri="{FF2B5EF4-FFF2-40B4-BE49-F238E27FC236}">
              <a16:creationId xmlns:a16="http://schemas.microsoft.com/office/drawing/2014/main" id="{E9AF2446-5F20-4618-82A4-937FD8B615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 name="Picture 5">
          <a:extLst>
            <a:ext uri="{FF2B5EF4-FFF2-40B4-BE49-F238E27FC236}">
              <a16:creationId xmlns:a16="http://schemas.microsoft.com/office/drawing/2014/main" id="{1488A987-970F-47EE-B575-13BA3919B9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 name="Picture 5">
          <a:extLst>
            <a:ext uri="{FF2B5EF4-FFF2-40B4-BE49-F238E27FC236}">
              <a16:creationId xmlns:a16="http://schemas.microsoft.com/office/drawing/2014/main" id="{8B1CD73A-34A5-47B0-ABAB-29C6D2F128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 name="Picture 5">
          <a:extLst>
            <a:ext uri="{FF2B5EF4-FFF2-40B4-BE49-F238E27FC236}">
              <a16:creationId xmlns:a16="http://schemas.microsoft.com/office/drawing/2014/main" id="{94671487-AB6E-4CF9-8991-020D18433D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 name="Picture 5">
          <a:extLst>
            <a:ext uri="{FF2B5EF4-FFF2-40B4-BE49-F238E27FC236}">
              <a16:creationId xmlns:a16="http://schemas.microsoft.com/office/drawing/2014/main" id="{466F3E71-0AE2-4519-9D40-70D8837C20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 name="Picture 5">
          <a:extLst>
            <a:ext uri="{FF2B5EF4-FFF2-40B4-BE49-F238E27FC236}">
              <a16:creationId xmlns:a16="http://schemas.microsoft.com/office/drawing/2014/main" id="{5CD291D6-BFE1-40B0-90A8-1672EE17D9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 name="Picture 5">
          <a:extLst>
            <a:ext uri="{FF2B5EF4-FFF2-40B4-BE49-F238E27FC236}">
              <a16:creationId xmlns:a16="http://schemas.microsoft.com/office/drawing/2014/main" id="{B7559B8C-E5DA-44DE-8F0F-B62F3C9067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 name="Picture 5">
          <a:extLst>
            <a:ext uri="{FF2B5EF4-FFF2-40B4-BE49-F238E27FC236}">
              <a16:creationId xmlns:a16="http://schemas.microsoft.com/office/drawing/2014/main" id="{9DFEA13D-7D48-4B2A-8AF2-71E82CEEA1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 name="Picture 5">
          <a:extLst>
            <a:ext uri="{FF2B5EF4-FFF2-40B4-BE49-F238E27FC236}">
              <a16:creationId xmlns:a16="http://schemas.microsoft.com/office/drawing/2014/main" id="{E1BC3877-22E0-4F95-9AC5-1FA52DE952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8" name="Picture 5">
          <a:extLst>
            <a:ext uri="{FF2B5EF4-FFF2-40B4-BE49-F238E27FC236}">
              <a16:creationId xmlns:a16="http://schemas.microsoft.com/office/drawing/2014/main" id="{7BD06C6E-71D3-4EA2-BDDA-44AC8E57AE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9" name="Picture 5">
          <a:extLst>
            <a:ext uri="{FF2B5EF4-FFF2-40B4-BE49-F238E27FC236}">
              <a16:creationId xmlns:a16="http://schemas.microsoft.com/office/drawing/2014/main" id="{94050F60-B655-4203-87A1-6ACE984B98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0" name="Picture 5">
          <a:extLst>
            <a:ext uri="{FF2B5EF4-FFF2-40B4-BE49-F238E27FC236}">
              <a16:creationId xmlns:a16="http://schemas.microsoft.com/office/drawing/2014/main" id="{B66E0CA1-3545-4045-97E2-1DACB31BA5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1" name="Picture 5">
          <a:extLst>
            <a:ext uri="{FF2B5EF4-FFF2-40B4-BE49-F238E27FC236}">
              <a16:creationId xmlns:a16="http://schemas.microsoft.com/office/drawing/2014/main" id="{ECADEE6C-BB44-4B51-8FB3-8E7967E195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2" name="Picture 5">
          <a:extLst>
            <a:ext uri="{FF2B5EF4-FFF2-40B4-BE49-F238E27FC236}">
              <a16:creationId xmlns:a16="http://schemas.microsoft.com/office/drawing/2014/main" id="{48A69817-F5DB-484C-8751-951F7558CE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 name="Graphic 52" descr="Informatie met effen opvulling">
          <a:extLst>
            <a:ext uri="{FF2B5EF4-FFF2-40B4-BE49-F238E27FC236}">
              <a16:creationId xmlns:a16="http://schemas.microsoft.com/office/drawing/2014/main" id="{5DA59DF5-6219-44BD-9F7C-C2F3FCAAEE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4" name="Picture 5">
          <a:extLst>
            <a:ext uri="{FF2B5EF4-FFF2-40B4-BE49-F238E27FC236}">
              <a16:creationId xmlns:a16="http://schemas.microsoft.com/office/drawing/2014/main" id="{E0BCD6C4-8265-4332-B72E-17CC4178315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 name="Graphic 54" descr="Informatie met effen opvulling">
          <a:extLst>
            <a:ext uri="{FF2B5EF4-FFF2-40B4-BE49-F238E27FC236}">
              <a16:creationId xmlns:a16="http://schemas.microsoft.com/office/drawing/2014/main" id="{3E4C7AC4-E400-4510-A308-4D7ECC9C14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6" name="Picture 5">
          <a:extLst>
            <a:ext uri="{FF2B5EF4-FFF2-40B4-BE49-F238E27FC236}">
              <a16:creationId xmlns:a16="http://schemas.microsoft.com/office/drawing/2014/main" id="{E9AA8EE8-2E68-44E8-A44F-43DD387214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7" name="Graphic 56" descr="Informatie met effen opvulling">
          <a:extLst>
            <a:ext uri="{FF2B5EF4-FFF2-40B4-BE49-F238E27FC236}">
              <a16:creationId xmlns:a16="http://schemas.microsoft.com/office/drawing/2014/main" id="{B5B8F8DA-7CF3-430E-974C-28414ED6C3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8" name="Picture 5">
          <a:extLst>
            <a:ext uri="{FF2B5EF4-FFF2-40B4-BE49-F238E27FC236}">
              <a16:creationId xmlns:a16="http://schemas.microsoft.com/office/drawing/2014/main" id="{555BB2C3-21CD-4439-95F7-C538A3A0B7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9" name="Picture 5">
          <a:extLst>
            <a:ext uri="{FF2B5EF4-FFF2-40B4-BE49-F238E27FC236}">
              <a16:creationId xmlns:a16="http://schemas.microsoft.com/office/drawing/2014/main" id="{2CB437D0-4E2A-4B12-A666-829209E57B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0" name="Picture 5">
          <a:extLst>
            <a:ext uri="{FF2B5EF4-FFF2-40B4-BE49-F238E27FC236}">
              <a16:creationId xmlns:a16="http://schemas.microsoft.com/office/drawing/2014/main" id="{56ED8ED0-12B3-487E-8DA0-A19D9D9F5E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1" name="Picture 5">
          <a:extLst>
            <a:ext uri="{FF2B5EF4-FFF2-40B4-BE49-F238E27FC236}">
              <a16:creationId xmlns:a16="http://schemas.microsoft.com/office/drawing/2014/main" id="{9B8C3C8F-E5ED-4C27-9506-848FE98E84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2" name="Picture 5">
          <a:extLst>
            <a:ext uri="{FF2B5EF4-FFF2-40B4-BE49-F238E27FC236}">
              <a16:creationId xmlns:a16="http://schemas.microsoft.com/office/drawing/2014/main" id="{1CDB64EF-4AA7-403A-B302-C3BEB1BA35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3" name="Picture 5">
          <a:extLst>
            <a:ext uri="{FF2B5EF4-FFF2-40B4-BE49-F238E27FC236}">
              <a16:creationId xmlns:a16="http://schemas.microsoft.com/office/drawing/2014/main" id="{3F970512-0968-4357-80B6-1EC767BA45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4" name="Picture 5">
          <a:extLst>
            <a:ext uri="{FF2B5EF4-FFF2-40B4-BE49-F238E27FC236}">
              <a16:creationId xmlns:a16="http://schemas.microsoft.com/office/drawing/2014/main" id="{DAB6B825-2893-4AE8-A8DF-B87310864C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5" name="Picture 5">
          <a:extLst>
            <a:ext uri="{FF2B5EF4-FFF2-40B4-BE49-F238E27FC236}">
              <a16:creationId xmlns:a16="http://schemas.microsoft.com/office/drawing/2014/main" id="{DB98E263-866B-49AB-A125-18845B630B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6" name="Picture 5">
          <a:extLst>
            <a:ext uri="{FF2B5EF4-FFF2-40B4-BE49-F238E27FC236}">
              <a16:creationId xmlns:a16="http://schemas.microsoft.com/office/drawing/2014/main" id="{726EA426-D58D-4AAF-B80E-E39EB619F4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7" name="Picture 5">
          <a:extLst>
            <a:ext uri="{FF2B5EF4-FFF2-40B4-BE49-F238E27FC236}">
              <a16:creationId xmlns:a16="http://schemas.microsoft.com/office/drawing/2014/main" id="{A5DF272F-5B4B-4E09-82E7-6D8207B9B5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8" name="Picture 5">
          <a:extLst>
            <a:ext uri="{FF2B5EF4-FFF2-40B4-BE49-F238E27FC236}">
              <a16:creationId xmlns:a16="http://schemas.microsoft.com/office/drawing/2014/main" id="{80F96CBC-F63F-4299-A8FB-8563E5C532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9" name="Picture 5">
          <a:extLst>
            <a:ext uri="{FF2B5EF4-FFF2-40B4-BE49-F238E27FC236}">
              <a16:creationId xmlns:a16="http://schemas.microsoft.com/office/drawing/2014/main" id="{BB4788B3-A987-4DCF-A7EE-96F4A6B63D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0" name="Picture 5">
          <a:extLst>
            <a:ext uri="{FF2B5EF4-FFF2-40B4-BE49-F238E27FC236}">
              <a16:creationId xmlns:a16="http://schemas.microsoft.com/office/drawing/2014/main" id="{BECF6B78-E087-4191-9F9D-4D57F0625E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1" name="Picture 5">
          <a:extLst>
            <a:ext uri="{FF2B5EF4-FFF2-40B4-BE49-F238E27FC236}">
              <a16:creationId xmlns:a16="http://schemas.microsoft.com/office/drawing/2014/main" id="{F4B0D1D0-E8ED-49D1-88B2-1736361BD7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2" name="Picture 5">
          <a:extLst>
            <a:ext uri="{FF2B5EF4-FFF2-40B4-BE49-F238E27FC236}">
              <a16:creationId xmlns:a16="http://schemas.microsoft.com/office/drawing/2014/main" id="{92D2818F-719C-4CDE-B96B-97359C045B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3" name="Picture 5">
          <a:extLst>
            <a:ext uri="{FF2B5EF4-FFF2-40B4-BE49-F238E27FC236}">
              <a16:creationId xmlns:a16="http://schemas.microsoft.com/office/drawing/2014/main" id="{5CE66271-4041-4375-8CD4-3623C63280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4" name="Picture 5">
          <a:extLst>
            <a:ext uri="{FF2B5EF4-FFF2-40B4-BE49-F238E27FC236}">
              <a16:creationId xmlns:a16="http://schemas.microsoft.com/office/drawing/2014/main" id="{5C878A0B-2CF3-4956-A1C9-0A8B2D201C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5" name="Picture 5">
          <a:extLst>
            <a:ext uri="{FF2B5EF4-FFF2-40B4-BE49-F238E27FC236}">
              <a16:creationId xmlns:a16="http://schemas.microsoft.com/office/drawing/2014/main" id="{F0EED21C-7469-4841-BFE5-35FD471856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6" name="Picture 5">
          <a:extLst>
            <a:ext uri="{FF2B5EF4-FFF2-40B4-BE49-F238E27FC236}">
              <a16:creationId xmlns:a16="http://schemas.microsoft.com/office/drawing/2014/main" id="{86988F22-F816-4799-80DA-D0E9B951F3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7" name="Picture 5">
          <a:extLst>
            <a:ext uri="{FF2B5EF4-FFF2-40B4-BE49-F238E27FC236}">
              <a16:creationId xmlns:a16="http://schemas.microsoft.com/office/drawing/2014/main" id="{18C9EC8B-AB5D-4FF8-BAB8-6C60575B78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8" name="Picture 5">
          <a:extLst>
            <a:ext uri="{FF2B5EF4-FFF2-40B4-BE49-F238E27FC236}">
              <a16:creationId xmlns:a16="http://schemas.microsoft.com/office/drawing/2014/main" id="{27710DA9-D357-409C-AE00-6870F7F0B6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9" name="Picture 5">
          <a:extLst>
            <a:ext uri="{FF2B5EF4-FFF2-40B4-BE49-F238E27FC236}">
              <a16:creationId xmlns:a16="http://schemas.microsoft.com/office/drawing/2014/main" id="{55E8C377-BE16-4B02-BD86-03BFD30676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0" name="Picture 5">
          <a:extLst>
            <a:ext uri="{FF2B5EF4-FFF2-40B4-BE49-F238E27FC236}">
              <a16:creationId xmlns:a16="http://schemas.microsoft.com/office/drawing/2014/main" id="{6C3878D6-1EBC-4A30-BF56-F14F00EF55C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81" name="Graphic 80" descr="Informatie met effen opvulling">
          <a:extLst>
            <a:ext uri="{FF2B5EF4-FFF2-40B4-BE49-F238E27FC236}">
              <a16:creationId xmlns:a16="http://schemas.microsoft.com/office/drawing/2014/main" id="{4FBA888B-48F1-4FB2-BB8B-63166EB3A0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2" name="Picture 5">
          <a:extLst>
            <a:ext uri="{FF2B5EF4-FFF2-40B4-BE49-F238E27FC236}">
              <a16:creationId xmlns:a16="http://schemas.microsoft.com/office/drawing/2014/main" id="{A5797FA2-64CD-46B7-9F02-A6F415BF60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83" name="Graphic 82" descr="Informatie met effen opvulling">
          <a:extLst>
            <a:ext uri="{FF2B5EF4-FFF2-40B4-BE49-F238E27FC236}">
              <a16:creationId xmlns:a16="http://schemas.microsoft.com/office/drawing/2014/main" id="{871EB2EF-4E95-49DA-A0AD-6ADEB3C1C2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4" name="Picture 5">
          <a:extLst>
            <a:ext uri="{FF2B5EF4-FFF2-40B4-BE49-F238E27FC236}">
              <a16:creationId xmlns:a16="http://schemas.microsoft.com/office/drawing/2014/main" id="{8B3369F1-C40C-4799-81B4-D26B7FC79A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5" name="Picture 5">
          <a:extLst>
            <a:ext uri="{FF2B5EF4-FFF2-40B4-BE49-F238E27FC236}">
              <a16:creationId xmlns:a16="http://schemas.microsoft.com/office/drawing/2014/main" id="{D7349A74-C944-4072-A51E-BCC2118278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6" name="Picture 5">
          <a:extLst>
            <a:ext uri="{FF2B5EF4-FFF2-40B4-BE49-F238E27FC236}">
              <a16:creationId xmlns:a16="http://schemas.microsoft.com/office/drawing/2014/main" id="{9A142125-9D6A-4E9F-95E7-C5B65029E7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7" name="Picture 5">
          <a:extLst>
            <a:ext uri="{FF2B5EF4-FFF2-40B4-BE49-F238E27FC236}">
              <a16:creationId xmlns:a16="http://schemas.microsoft.com/office/drawing/2014/main" id="{813F5C47-F1F7-437A-B9C6-716729C0CB5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8" name="Picture 5">
          <a:extLst>
            <a:ext uri="{FF2B5EF4-FFF2-40B4-BE49-F238E27FC236}">
              <a16:creationId xmlns:a16="http://schemas.microsoft.com/office/drawing/2014/main" id="{3814A19D-4B08-467F-9285-62EEE1108D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9" name="Picture 5">
          <a:extLst>
            <a:ext uri="{FF2B5EF4-FFF2-40B4-BE49-F238E27FC236}">
              <a16:creationId xmlns:a16="http://schemas.microsoft.com/office/drawing/2014/main" id="{B98CBFDD-0504-467A-8F09-C2C891472E7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0" name="Picture 5">
          <a:extLst>
            <a:ext uri="{FF2B5EF4-FFF2-40B4-BE49-F238E27FC236}">
              <a16:creationId xmlns:a16="http://schemas.microsoft.com/office/drawing/2014/main" id="{023D09D7-E572-4CBD-AE74-68F8AB19A4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1" name="Picture 5">
          <a:extLst>
            <a:ext uri="{FF2B5EF4-FFF2-40B4-BE49-F238E27FC236}">
              <a16:creationId xmlns:a16="http://schemas.microsoft.com/office/drawing/2014/main" id="{867289A0-46B8-4C9D-A1E1-B1CD91EF843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2" name="Picture 5">
          <a:extLst>
            <a:ext uri="{FF2B5EF4-FFF2-40B4-BE49-F238E27FC236}">
              <a16:creationId xmlns:a16="http://schemas.microsoft.com/office/drawing/2014/main" id="{345EC463-7DDD-44CF-AC22-1B0E00AA72F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3" name="Picture 5">
          <a:extLst>
            <a:ext uri="{FF2B5EF4-FFF2-40B4-BE49-F238E27FC236}">
              <a16:creationId xmlns:a16="http://schemas.microsoft.com/office/drawing/2014/main" id="{1423075F-CEED-47D1-BCA0-4E5021BE49E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4" name="Picture 5">
          <a:extLst>
            <a:ext uri="{FF2B5EF4-FFF2-40B4-BE49-F238E27FC236}">
              <a16:creationId xmlns:a16="http://schemas.microsoft.com/office/drawing/2014/main" id="{F6C6D728-4B41-42D6-8B9A-32DEFD6A01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5" name="Picture 5">
          <a:extLst>
            <a:ext uri="{FF2B5EF4-FFF2-40B4-BE49-F238E27FC236}">
              <a16:creationId xmlns:a16="http://schemas.microsoft.com/office/drawing/2014/main" id="{0DB64F14-C1A3-4F3B-A493-FD7B5352C88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96" name="Graphic 95" descr="Informatie met effen opvulling">
          <a:extLst>
            <a:ext uri="{FF2B5EF4-FFF2-40B4-BE49-F238E27FC236}">
              <a16:creationId xmlns:a16="http://schemas.microsoft.com/office/drawing/2014/main" id="{7D15FF86-49FE-4DF2-AA23-64239D5D8B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909175"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7" name="Picture 5">
          <a:extLst>
            <a:ext uri="{FF2B5EF4-FFF2-40B4-BE49-F238E27FC236}">
              <a16:creationId xmlns:a16="http://schemas.microsoft.com/office/drawing/2014/main" id="{3E06C6B0-21D0-4E93-93BF-D03E3B5BFB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98" name="Graphic 97" descr="Informatie met effen opvulling">
          <a:extLst>
            <a:ext uri="{FF2B5EF4-FFF2-40B4-BE49-F238E27FC236}">
              <a16:creationId xmlns:a16="http://schemas.microsoft.com/office/drawing/2014/main" id="{A4958EDA-CA29-4AEC-8410-43975ED3B5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9" name="Picture 5">
          <a:extLst>
            <a:ext uri="{FF2B5EF4-FFF2-40B4-BE49-F238E27FC236}">
              <a16:creationId xmlns:a16="http://schemas.microsoft.com/office/drawing/2014/main" id="{E442C3F0-4D0C-4431-93C3-3D319E8501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00" name="Graphic 99" descr="Informatie met effen opvulling">
          <a:extLst>
            <a:ext uri="{FF2B5EF4-FFF2-40B4-BE49-F238E27FC236}">
              <a16:creationId xmlns:a16="http://schemas.microsoft.com/office/drawing/2014/main" id="{D375B7B3-A2C1-43D3-918F-6893E0D675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1" name="Picture 5">
          <a:extLst>
            <a:ext uri="{FF2B5EF4-FFF2-40B4-BE49-F238E27FC236}">
              <a16:creationId xmlns:a16="http://schemas.microsoft.com/office/drawing/2014/main" id="{4367A3E0-1880-49C7-A03A-606EB7873E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02" name="Graphic 101" descr="Informatie met effen opvulling">
          <a:extLst>
            <a:ext uri="{FF2B5EF4-FFF2-40B4-BE49-F238E27FC236}">
              <a16:creationId xmlns:a16="http://schemas.microsoft.com/office/drawing/2014/main" id="{5FBEBE64-0B1F-43D2-9B68-407991A474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3" name="Picture 5">
          <a:extLst>
            <a:ext uri="{FF2B5EF4-FFF2-40B4-BE49-F238E27FC236}">
              <a16:creationId xmlns:a16="http://schemas.microsoft.com/office/drawing/2014/main" id="{EB0BCA82-182B-4A05-B984-6EE2C5FC82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4" name="Picture 5">
          <a:extLst>
            <a:ext uri="{FF2B5EF4-FFF2-40B4-BE49-F238E27FC236}">
              <a16:creationId xmlns:a16="http://schemas.microsoft.com/office/drawing/2014/main" id="{29D4E96A-6F01-4E2C-BB4D-F4442935262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5" name="Picture 5">
          <a:extLst>
            <a:ext uri="{FF2B5EF4-FFF2-40B4-BE49-F238E27FC236}">
              <a16:creationId xmlns:a16="http://schemas.microsoft.com/office/drawing/2014/main" id="{26D1AAFE-CEB4-4F66-944D-5B22F4E848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6" name="Picture 5">
          <a:extLst>
            <a:ext uri="{FF2B5EF4-FFF2-40B4-BE49-F238E27FC236}">
              <a16:creationId xmlns:a16="http://schemas.microsoft.com/office/drawing/2014/main" id="{9DCA536C-F2C0-48F1-BC8C-61640B7DEB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7" name="Picture 5">
          <a:extLst>
            <a:ext uri="{FF2B5EF4-FFF2-40B4-BE49-F238E27FC236}">
              <a16:creationId xmlns:a16="http://schemas.microsoft.com/office/drawing/2014/main" id="{5CD0C5D9-2E67-4EC3-8B59-063592F9B52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8" name="Picture 5">
          <a:extLst>
            <a:ext uri="{FF2B5EF4-FFF2-40B4-BE49-F238E27FC236}">
              <a16:creationId xmlns:a16="http://schemas.microsoft.com/office/drawing/2014/main" id="{D8C5F218-B743-4E8B-9F71-096BE9068A6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9" name="Picture 5">
          <a:extLst>
            <a:ext uri="{FF2B5EF4-FFF2-40B4-BE49-F238E27FC236}">
              <a16:creationId xmlns:a16="http://schemas.microsoft.com/office/drawing/2014/main" id="{7669BFB6-F135-4F24-9118-07EFCED6D81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0" name="Picture 5">
          <a:extLst>
            <a:ext uri="{FF2B5EF4-FFF2-40B4-BE49-F238E27FC236}">
              <a16:creationId xmlns:a16="http://schemas.microsoft.com/office/drawing/2014/main" id="{8A640FCD-ADEC-4A26-B38B-ED4683675B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1" name="Picture 5">
          <a:extLst>
            <a:ext uri="{FF2B5EF4-FFF2-40B4-BE49-F238E27FC236}">
              <a16:creationId xmlns:a16="http://schemas.microsoft.com/office/drawing/2014/main" id="{A1F2A837-014E-46C8-8EA5-9CEBA10677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2" name="Picture 5">
          <a:extLst>
            <a:ext uri="{FF2B5EF4-FFF2-40B4-BE49-F238E27FC236}">
              <a16:creationId xmlns:a16="http://schemas.microsoft.com/office/drawing/2014/main" id="{18EE21BB-183E-4D7F-B29E-52A7ECC66A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3" name="Picture 5">
          <a:extLst>
            <a:ext uri="{FF2B5EF4-FFF2-40B4-BE49-F238E27FC236}">
              <a16:creationId xmlns:a16="http://schemas.microsoft.com/office/drawing/2014/main" id="{41BC97B8-6043-4C9A-82E3-030D44184F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4" name="Picture 5">
          <a:extLst>
            <a:ext uri="{FF2B5EF4-FFF2-40B4-BE49-F238E27FC236}">
              <a16:creationId xmlns:a16="http://schemas.microsoft.com/office/drawing/2014/main" id="{0604CC49-0019-484A-9E1B-DD87FCF3B0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5" name="Picture 5">
          <a:extLst>
            <a:ext uri="{FF2B5EF4-FFF2-40B4-BE49-F238E27FC236}">
              <a16:creationId xmlns:a16="http://schemas.microsoft.com/office/drawing/2014/main" id="{94008A6A-F97B-46B0-A320-91E0877FA5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6" name="Picture 5">
          <a:extLst>
            <a:ext uri="{FF2B5EF4-FFF2-40B4-BE49-F238E27FC236}">
              <a16:creationId xmlns:a16="http://schemas.microsoft.com/office/drawing/2014/main" id="{BFA7CCD8-08E2-4DF6-A506-43E27B431A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7" name="Picture 5">
          <a:extLst>
            <a:ext uri="{FF2B5EF4-FFF2-40B4-BE49-F238E27FC236}">
              <a16:creationId xmlns:a16="http://schemas.microsoft.com/office/drawing/2014/main" id="{38EA5BDD-C245-4CA6-A217-29BDA454FD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8" name="Picture 5">
          <a:extLst>
            <a:ext uri="{FF2B5EF4-FFF2-40B4-BE49-F238E27FC236}">
              <a16:creationId xmlns:a16="http://schemas.microsoft.com/office/drawing/2014/main" id="{B2BA0511-A8D0-423B-9055-27F2126F7C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9" name="Picture 5">
          <a:extLst>
            <a:ext uri="{FF2B5EF4-FFF2-40B4-BE49-F238E27FC236}">
              <a16:creationId xmlns:a16="http://schemas.microsoft.com/office/drawing/2014/main" id="{2BB981F2-4A2A-464F-9E06-F60BA0F5C0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0" name="Picture 5">
          <a:extLst>
            <a:ext uri="{FF2B5EF4-FFF2-40B4-BE49-F238E27FC236}">
              <a16:creationId xmlns:a16="http://schemas.microsoft.com/office/drawing/2014/main" id="{E58A7CC6-49A2-4DD9-9524-7769A4908B1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1" name="Picture 5">
          <a:extLst>
            <a:ext uri="{FF2B5EF4-FFF2-40B4-BE49-F238E27FC236}">
              <a16:creationId xmlns:a16="http://schemas.microsoft.com/office/drawing/2014/main" id="{437097F9-489B-4F6E-A4AF-C8E001AE14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2" name="Picture 5">
          <a:extLst>
            <a:ext uri="{FF2B5EF4-FFF2-40B4-BE49-F238E27FC236}">
              <a16:creationId xmlns:a16="http://schemas.microsoft.com/office/drawing/2014/main" id="{EC4C9F50-22EB-421F-9425-5F310EDE10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3" name="Picture 5">
          <a:extLst>
            <a:ext uri="{FF2B5EF4-FFF2-40B4-BE49-F238E27FC236}">
              <a16:creationId xmlns:a16="http://schemas.microsoft.com/office/drawing/2014/main" id="{DFB33465-0F32-457F-85A6-F18DDB8F27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4" name="Picture 5">
          <a:extLst>
            <a:ext uri="{FF2B5EF4-FFF2-40B4-BE49-F238E27FC236}">
              <a16:creationId xmlns:a16="http://schemas.microsoft.com/office/drawing/2014/main" id="{2A92F95B-A8D5-466B-856A-01FE6035C6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5" name="Picture 5">
          <a:extLst>
            <a:ext uri="{FF2B5EF4-FFF2-40B4-BE49-F238E27FC236}">
              <a16:creationId xmlns:a16="http://schemas.microsoft.com/office/drawing/2014/main" id="{734CBDDF-FB5A-4A4B-92EF-BBCA5B0F192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26" name="Graphic 125" descr="Informatie met effen opvulling">
          <a:extLst>
            <a:ext uri="{FF2B5EF4-FFF2-40B4-BE49-F238E27FC236}">
              <a16:creationId xmlns:a16="http://schemas.microsoft.com/office/drawing/2014/main" id="{C65542C5-97F4-4064-B2FC-3A91B6110F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7" name="Picture 5">
          <a:extLst>
            <a:ext uri="{FF2B5EF4-FFF2-40B4-BE49-F238E27FC236}">
              <a16:creationId xmlns:a16="http://schemas.microsoft.com/office/drawing/2014/main" id="{2CCE3CB1-8063-4676-8A4D-36AFBBB4F9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28" name="Graphic 127" descr="Informatie met effen opvulling">
          <a:extLst>
            <a:ext uri="{FF2B5EF4-FFF2-40B4-BE49-F238E27FC236}">
              <a16:creationId xmlns:a16="http://schemas.microsoft.com/office/drawing/2014/main" id="{B331E8F4-CF01-48D0-AACA-6A17FD1D65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9" name="Picture 5">
          <a:extLst>
            <a:ext uri="{FF2B5EF4-FFF2-40B4-BE49-F238E27FC236}">
              <a16:creationId xmlns:a16="http://schemas.microsoft.com/office/drawing/2014/main" id="{3BA72163-65A6-4E9D-843B-A43DB949A8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30" name="Graphic 129" descr="Informatie met effen opvulling">
          <a:extLst>
            <a:ext uri="{FF2B5EF4-FFF2-40B4-BE49-F238E27FC236}">
              <a16:creationId xmlns:a16="http://schemas.microsoft.com/office/drawing/2014/main" id="{FA71C166-685E-45A6-BB5A-0C635F34D2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1" name="Picture 5">
          <a:extLst>
            <a:ext uri="{FF2B5EF4-FFF2-40B4-BE49-F238E27FC236}">
              <a16:creationId xmlns:a16="http://schemas.microsoft.com/office/drawing/2014/main" id="{33D9C291-08FD-4CC5-B545-1A8190F1C0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2" name="Picture 5">
          <a:extLst>
            <a:ext uri="{FF2B5EF4-FFF2-40B4-BE49-F238E27FC236}">
              <a16:creationId xmlns:a16="http://schemas.microsoft.com/office/drawing/2014/main" id="{32105D0E-0C50-4F31-A175-E6CB30507F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3" name="Picture 5">
          <a:extLst>
            <a:ext uri="{FF2B5EF4-FFF2-40B4-BE49-F238E27FC236}">
              <a16:creationId xmlns:a16="http://schemas.microsoft.com/office/drawing/2014/main" id="{CFE1CE8F-50D2-4F14-AC2B-78E93E47FB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4" name="Picture 5">
          <a:extLst>
            <a:ext uri="{FF2B5EF4-FFF2-40B4-BE49-F238E27FC236}">
              <a16:creationId xmlns:a16="http://schemas.microsoft.com/office/drawing/2014/main" id="{F282AAE2-5E69-4E6B-9667-64FB57BEBE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5" name="Picture 5">
          <a:extLst>
            <a:ext uri="{FF2B5EF4-FFF2-40B4-BE49-F238E27FC236}">
              <a16:creationId xmlns:a16="http://schemas.microsoft.com/office/drawing/2014/main" id="{4E65D63C-758E-4112-B8E3-EE20E6969C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6" name="Picture 5">
          <a:extLst>
            <a:ext uri="{FF2B5EF4-FFF2-40B4-BE49-F238E27FC236}">
              <a16:creationId xmlns:a16="http://schemas.microsoft.com/office/drawing/2014/main" id="{0E94006A-84BC-4F9B-B814-1FC6B2A6D4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7" name="Picture 5">
          <a:extLst>
            <a:ext uri="{FF2B5EF4-FFF2-40B4-BE49-F238E27FC236}">
              <a16:creationId xmlns:a16="http://schemas.microsoft.com/office/drawing/2014/main" id="{62EA5B65-625A-485F-B7E7-89B2984065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8" name="Picture 5">
          <a:extLst>
            <a:ext uri="{FF2B5EF4-FFF2-40B4-BE49-F238E27FC236}">
              <a16:creationId xmlns:a16="http://schemas.microsoft.com/office/drawing/2014/main" id="{1995AA99-CF13-4164-AD6F-CB12B917AC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9" name="Picture 5">
          <a:extLst>
            <a:ext uri="{FF2B5EF4-FFF2-40B4-BE49-F238E27FC236}">
              <a16:creationId xmlns:a16="http://schemas.microsoft.com/office/drawing/2014/main" id="{F9677B1B-9CED-47AF-BE4F-59E650CB13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0" name="Picture 5">
          <a:extLst>
            <a:ext uri="{FF2B5EF4-FFF2-40B4-BE49-F238E27FC236}">
              <a16:creationId xmlns:a16="http://schemas.microsoft.com/office/drawing/2014/main" id="{F797E969-DBE4-4485-9E87-46424B635C4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1" name="Picture 5">
          <a:extLst>
            <a:ext uri="{FF2B5EF4-FFF2-40B4-BE49-F238E27FC236}">
              <a16:creationId xmlns:a16="http://schemas.microsoft.com/office/drawing/2014/main" id="{C410DBCD-2673-4218-A6F4-2AE5C090A0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2" name="Picture 5">
          <a:extLst>
            <a:ext uri="{FF2B5EF4-FFF2-40B4-BE49-F238E27FC236}">
              <a16:creationId xmlns:a16="http://schemas.microsoft.com/office/drawing/2014/main" id="{3A7416DF-17D4-421D-8B32-A1D493C40B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3" name="Picture 5">
          <a:extLst>
            <a:ext uri="{FF2B5EF4-FFF2-40B4-BE49-F238E27FC236}">
              <a16:creationId xmlns:a16="http://schemas.microsoft.com/office/drawing/2014/main" id="{00E9A769-818E-453A-AEA1-7CB1F630EB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4" name="Picture 5">
          <a:extLst>
            <a:ext uri="{FF2B5EF4-FFF2-40B4-BE49-F238E27FC236}">
              <a16:creationId xmlns:a16="http://schemas.microsoft.com/office/drawing/2014/main" id="{5B5AE94F-E53A-4A4C-881B-2DF8BBE54A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5" name="Picture 5">
          <a:extLst>
            <a:ext uri="{FF2B5EF4-FFF2-40B4-BE49-F238E27FC236}">
              <a16:creationId xmlns:a16="http://schemas.microsoft.com/office/drawing/2014/main" id="{5852E750-E311-46DF-868D-9B5EA7E3CB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6" name="Picture 5">
          <a:extLst>
            <a:ext uri="{FF2B5EF4-FFF2-40B4-BE49-F238E27FC236}">
              <a16:creationId xmlns:a16="http://schemas.microsoft.com/office/drawing/2014/main" id="{F72E1EF4-1D42-454B-8D5F-5865233FCD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7" name="Picture 5">
          <a:extLst>
            <a:ext uri="{FF2B5EF4-FFF2-40B4-BE49-F238E27FC236}">
              <a16:creationId xmlns:a16="http://schemas.microsoft.com/office/drawing/2014/main" id="{00CCADFD-7C1D-439B-94DD-DA1775059D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8" name="Picture 5">
          <a:extLst>
            <a:ext uri="{FF2B5EF4-FFF2-40B4-BE49-F238E27FC236}">
              <a16:creationId xmlns:a16="http://schemas.microsoft.com/office/drawing/2014/main" id="{967B009C-051D-482E-9413-1D653E700A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9" name="Picture 5">
          <a:extLst>
            <a:ext uri="{FF2B5EF4-FFF2-40B4-BE49-F238E27FC236}">
              <a16:creationId xmlns:a16="http://schemas.microsoft.com/office/drawing/2014/main" id="{BA1C6D66-C837-4514-83E5-6740D3B453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0" name="Picture 5">
          <a:extLst>
            <a:ext uri="{FF2B5EF4-FFF2-40B4-BE49-F238E27FC236}">
              <a16:creationId xmlns:a16="http://schemas.microsoft.com/office/drawing/2014/main" id="{D68E102D-7F1E-4899-9919-D60AF63100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1" name="Picture 5">
          <a:extLst>
            <a:ext uri="{FF2B5EF4-FFF2-40B4-BE49-F238E27FC236}">
              <a16:creationId xmlns:a16="http://schemas.microsoft.com/office/drawing/2014/main" id="{762E1605-01FF-48A7-9621-46DBAEBC70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2" name="Picture 5">
          <a:extLst>
            <a:ext uri="{FF2B5EF4-FFF2-40B4-BE49-F238E27FC236}">
              <a16:creationId xmlns:a16="http://schemas.microsoft.com/office/drawing/2014/main" id="{DC516585-8ADC-4F04-97E6-C79E5785BA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3" name="Picture 5">
          <a:extLst>
            <a:ext uri="{FF2B5EF4-FFF2-40B4-BE49-F238E27FC236}">
              <a16:creationId xmlns:a16="http://schemas.microsoft.com/office/drawing/2014/main" id="{9A5B67E1-4858-4320-A420-915D86544D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54" name="Graphic 153" descr="Informatie met effen opvulling">
          <a:extLst>
            <a:ext uri="{FF2B5EF4-FFF2-40B4-BE49-F238E27FC236}">
              <a16:creationId xmlns:a16="http://schemas.microsoft.com/office/drawing/2014/main" id="{224712F5-96AE-4047-B8E8-D05DEB8327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5" name="Picture 5">
          <a:extLst>
            <a:ext uri="{FF2B5EF4-FFF2-40B4-BE49-F238E27FC236}">
              <a16:creationId xmlns:a16="http://schemas.microsoft.com/office/drawing/2014/main" id="{610A00A0-7C03-4473-9BF5-137B3D72CA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56" name="Graphic 155" descr="Informatie met effen opvulling">
          <a:extLst>
            <a:ext uri="{FF2B5EF4-FFF2-40B4-BE49-F238E27FC236}">
              <a16:creationId xmlns:a16="http://schemas.microsoft.com/office/drawing/2014/main" id="{D0621E06-F16A-45DC-A8C0-CFF3019015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7" name="Picture 5">
          <a:extLst>
            <a:ext uri="{FF2B5EF4-FFF2-40B4-BE49-F238E27FC236}">
              <a16:creationId xmlns:a16="http://schemas.microsoft.com/office/drawing/2014/main" id="{3189C714-9F5D-4D8E-8A49-4CFA97D89EF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8" name="Picture 5">
          <a:extLst>
            <a:ext uri="{FF2B5EF4-FFF2-40B4-BE49-F238E27FC236}">
              <a16:creationId xmlns:a16="http://schemas.microsoft.com/office/drawing/2014/main" id="{14948A7F-81EA-4681-B722-4DAD143940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9" name="Picture 5">
          <a:extLst>
            <a:ext uri="{FF2B5EF4-FFF2-40B4-BE49-F238E27FC236}">
              <a16:creationId xmlns:a16="http://schemas.microsoft.com/office/drawing/2014/main" id="{4C400082-EBAF-4C37-986E-34449218039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0" name="Picture 5">
          <a:extLst>
            <a:ext uri="{FF2B5EF4-FFF2-40B4-BE49-F238E27FC236}">
              <a16:creationId xmlns:a16="http://schemas.microsoft.com/office/drawing/2014/main" id="{141DF079-7FD5-451E-8831-D00B7513B5B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1" name="Picture 5">
          <a:extLst>
            <a:ext uri="{FF2B5EF4-FFF2-40B4-BE49-F238E27FC236}">
              <a16:creationId xmlns:a16="http://schemas.microsoft.com/office/drawing/2014/main" id="{BE6A42DD-C43B-40AE-8EAD-E71B4D6E2B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2" name="Picture 5">
          <a:extLst>
            <a:ext uri="{FF2B5EF4-FFF2-40B4-BE49-F238E27FC236}">
              <a16:creationId xmlns:a16="http://schemas.microsoft.com/office/drawing/2014/main" id="{B2ED73DE-34BA-4D23-A18E-9BF6418105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3" name="Picture 5">
          <a:extLst>
            <a:ext uri="{FF2B5EF4-FFF2-40B4-BE49-F238E27FC236}">
              <a16:creationId xmlns:a16="http://schemas.microsoft.com/office/drawing/2014/main" id="{FF11A460-130A-4D6E-AC18-7B4D4C54BD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4" name="Picture 5">
          <a:extLst>
            <a:ext uri="{FF2B5EF4-FFF2-40B4-BE49-F238E27FC236}">
              <a16:creationId xmlns:a16="http://schemas.microsoft.com/office/drawing/2014/main" id="{A6492AB8-E0BE-4714-9BB6-90D45342D4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5" name="Picture 5">
          <a:extLst>
            <a:ext uri="{FF2B5EF4-FFF2-40B4-BE49-F238E27FC236}">
              <a16:creationId xmlns:a16="http://schemas.microsoft.com/office/drawing/2014/main" id="{DD18FC0F-EA0D-45F7-93ED-E0DB1D6CFD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6" name="Picture 5">
          <a:extLst>
            <a:ext uri="{FF2B5EF4-FFF2-40B4-BE49-F238E27FC236}">
              <a16:creationId xmlns:a16="http://schemas.microsoft.com/office/drawing/2014/main" id="{384996CD-5AEC-4672-B77D-4F331E89D4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7" name="Picture 5">
          <a:extLst>
            <a:ext uri="{FF2B5EF4-FFF2-40B4-BE49-F238E27FC236}">
              <a16:creationId xmlns:a16="http://schemas.microsoft.com/office/drawing/2014/main" id="{8FC79DE0-47B5-401F-84AC-4303CD297F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8" name="Picture 5">
          <a:extLst>
            <a:ext uri="{FF2B5EF4-FFF2-40B4-BE49-F238E27FC236}">
              <a16:creationId xmlns:a16="http://schemas.microsoft.com/office/drawing/2014/main" id="{2BC37881-44B8-42F8-A806-C10591403C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9" name="Picture 5">
          <a:extLst>
            <a:ext uri="{FF2B5EF4-FFF2-40B4-BE49-F238E27FC236}">
              <a16:creationId xmlns:a16="http://schemas.microsoft.com/office/drawing/2014/main" id="{58D87B22-2596-4373-AA90-F987C5021C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0" name="Picture 5">
          <a:extLst>
            <a:ext uri="{FF2B5EF4-FFF2-40B4-BE49-F238E27FC236}">
              <a16:creationId xmlns:a16="http://schemas.microsoft.com/office/drawing/2014/main" id="{1571189D-FA6B-408F-B9D9-1AD259A180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1" name="Picture 5">
          <a:extLst>
            <a:ext uri="{FF2B5EF4-FFF2-40B4-BE49-F238E27FC236}">
              <a16:creationId xmlns:a16="http://schemas.microsoft.com/office/drawing/2014/main" id="{EC7BF3A9-B3A8-4F14-B8E3-2689203652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2" name="Picture 5">
          <a:extLst>
            <a:ext uri="{FF2B5EF4-FFF2-40B4-BE49-F238E27FC236}">
              <a16:creationId xmlns:a16="http://schemas.microsoft.com/office/drawing/2014/main" id="{0A06FE22-5795-45A4-A7ED-CB58D459E7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3" name="Picture 5">
          <a:extLst>
            <a:ext uri="{FF2B5EF4-FFF2-40B4-BE49-F238E27FC236}">
              <a16:creationId xmlns:a16="http://schemas.microsoft.com/office/drawing/2014/main" id="{C7686719-41EB-4AA5-AD31-191DE90AFB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4" name="Picture 5">
          <a:extLst>
            <a:ext uri="{FF2B5EF4-FFF2-40B4-BE49-F238E27FC236}">
              <a16:creationId xmlns:a16="http://schemas.microsoft.com/office/drawing/2014/main" id="{C887AF75-FFEB-41C2-A155-F8F932E6E3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5" name="Picture 5">
          <a:extLst>
            <a:ext uri="{FF2B5EF4-FFF2-40B4-BE49-F238E27FC236}">
              <a16:creationId xmlns:a16="http://schemas.microsoft.com/office/drawing/2014/main" id="{98EE27ED-0FCA-401C-8784-A4585FAF54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6" name="Picture 5">
          <a:extLst>
            <a:ext uri="{FF2B5EF4-FFF2-40B4-BE49-F238E27FC236}">
              <a16:creationId xmlns:a16="http://schemas.microsoft.com/office/drawing/2014/main" id="{B3938071-9803-4438-A712-51600AA269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7" name="Picture 5">
          <a:extLst>
            <a:ext uri="{FF2B5EF4-FFF2-40B4-BE49-F238E27FC236}">
              <a16:creationId xmlns:a16="http://schemas.microsoft.com/office/drawing/2014/main" id="{BA4D250B-E172-41CE-B599-F412E5DD23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8" name="Picture 5">
          <a:extLst>
            <a:ext uri="{FF2B5EF4-FFF2-40B4-BE49-F238E27FC236}">
              <a16:creationId xmlns:a16="http://schemas.microsoft.com/office/drawing/2014/main" id="{DECD6D00-FCB5-42E4-BC48-938F955F63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9" name="Picture 5">
          <a:extLst>
            <a:ext uri="{FF2B5EF4-FFF2-40B4-BE49-F238E27FC236}">
              <a16:creationId xmlns:a16="http://schemas.microsoft.com/office/drawing/2014/main" id="{DCC8CA1D-C673-4398-939E-2AD2A4CA6D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0" name="Graphic 179" descr="Informatie met effen opvulling">
          <a:extLst>
            <a:ext uri="{FF2B5EF4-FFF2-40B4-BE49-F238E27FC236}">
              <a16:creationId xmlns:a16="http://schemas.microsoft.com/office/drawing/2014/main" id="{6A772E72-9B20-4349-9FFA-FE475D28EA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1" name="Picture 5">
          <a:extLst>
            <a:ext uri="{FF2B5EF4-FFF2-40B4-BE49-F238E27FC236}">
              <a16:creationId xmlns:a16="http://schemas.microsoft.com/office/drawing/2014/main" id="{E3DE81C1-ACC3-4578-8A52-75934BE993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2" name="Graphic 181" descr="Informatie met effen opvulling">
          <a:extLst>
            <a:ext uri="{FF2B5EF4-FFF2-40B4-BE49-F238E27FC236}">
              <a16:creationId xmlns:a16="http://schemas.microsoft.com/office/drawing/2014/main" id="{253DBDDD-5604-4657-BE96-35AC0CBEEF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3" name="Picture 5">
          <a:extLst>
            <a:ext uri="{FF2B5EF4-FFF2-40B4-BE49-F238E27FC236}">
              <a16:creationId xmlns:a16="http://schemas.microsoft.com/office/drawing/2014/main" id="{39B36C55-025F-42B9-9B37-B665CFE364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4" name="Graphic 183" descr="Informatie met effen opvulling">
          <a:extLst>
            <a:ext uri="{FF2B5EF4-FFF2-40B4-BE49-F238E27FC236}">
              <a16:creationId xmlns:a16="http://schemas.microsoft.com/office/drawing/2014/main" id="{EBE0363D-4FA8-47FC-B338-5356E4D86B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5" name="Picture 5">
          <a:extLst>
            <a:ext uri="{FF2B5EF4-FFF2-40B4-BE49-F238E27FC236}">
              <a16:creationId xmlns:a16="http://schemas.microsoft.com/office/drawing/2014/main" id="{B0941685-C9C4-4B02-9EC3-A263230345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6" name="Picture 5">
          <a:extLst>
            <a:ext uri="{FF2B5EF4-FFF2-40B4-BE49-F238E27FC236}">
              <a16:creationId xmlns:a16="http://schemas.microsoft.com/office/drawing/2014/main" id="{260EDB34-EC89-459F-84F3-0D5DA636549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7" name="Picture 5">
          <a:extLst>
            <a:ext uri="{FF2B5EF4-FFF2-40B4-BE49-F238E27FC236}">
              <a16:creationId xmlns:a16="http://schemas.microsoft.com/office/drawing/2014/main" id="{6D06E98D-7E4F-4974-B9E0-734F6A5C5CA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8" name="Picture 5">
          <a:extLst>
            <a:ext uri="{FF2B5EF4-FFF2-40B4-BE49-F238E27FC236}">
              <a16:creationId xmlns:a16="http://schemas.microsoft.com/office/drawing/2014/main" id="{60DF6029-F9DF-4BAE-883E-95E947D918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9" name="Picture 5">
          <a:extLst>
            <a:ext uri="{FF2B5EF4-FFF2-40B4-BE49-F238E27FC236}">
              <a16:creationId xmlns:a16="http://schemas.microsoft.com/office/drawing/2014/main" id="{D294C42C-206A-48F4-B8AD-AD2F3C389B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0" name="Picture 5">
          <a:extLst>
            <a:ext uri="{FF2B5EF4-FFF2-40B4-BE49-F238E27FC236}">
              <a16:creationId xmlns:a16="http://schemas.microsoft.com/office/drawing/2014/main" id="{2C1FB27C-3AD8-4F1B-BD84-2CC510AAA45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1" name="Picture 5">
          <a:extLst>
            <a:ext uri="{FF2B5EF4-FFF2-40B4-BE49-F238E27FC236}">
              <a16:creationId xmlns:a16="http://schemas.microsoft.com/office/drawing/2014/main" id="{9869D2C1-81B2-4C28-8803-A0E607ADCD4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2" name="Picture 5">
          <a:extLst>
            <a:ext uri="{FF2B5EF4-FFF2-40B4-BE49-F238E27FC236}">
              <a16:creationId xmlns:a16="http://schemas.microsoft.com/office/drawing/2014/main" id="{50C6A4BC-A7C8-4E2F-8789-FE5D2F6F5E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3" name="Picture 5">
          <a:extLst>
            <a:ext uri="{FF2B5EF4-FFF2-40B4-BE49-F238E27FC236}">
              <a16:creationId xmlns:a16="http://schemas.microsoft.com/office/drawing/2014/main" id="{36592651-92F9-4794-AC26-FC68947500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4" name="Picture 5">
          <a:extLst>
            <a:ext uri="{FF2B5EF4-FFF2-40B4-BE49-F238E27FC236}">
              <a16:creationId xmlns:a16="http://schemas.microsoft.com/office/drawing/2014/main" id="{FF0FC59F-7844-4293-818F-FB4AFBF242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5" name="Picture 5">
          <a:extLst>
            <a:ext uri="{FF2B5EF4-FFF2-40B4-BE49-F238E27FC236}">
              <a16:creationId xmlns:a16="http://schemas.microsoft.com/office/drawing/2014/main" id="{29F647EE-99DC-495A-87F6-90AB772213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6" name="Picture 5">
          <a:extLst>
            <a:ext uri="{FF2B5EF4-FFF2-40B4-BE49-F238E27FC236}">
              <a16:creationId xmlns:a16="http://schemas.microsoft.com/office/drawing/2014/main" id="{A97C9E38-7271-4C02-856A-1C65372541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7" name="Picture 5">
          <a:extLst>
            <a:ext uri="{FF2B5EF4-FFF2-40B4-BE49-F238E27FC236}">
              <a16:creationId xmlns:a16="http://schemas.microsoft.com/office/drawing/2014/main" id="{BBC1B283-2E0C-4A7E-AEA6-347BC618DB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8" name="Picture 5">
          <a:extLst>
            <a:ext uri="{FF2B5EF4-FFF2-40B4-BE49-F238E27FC236}">
              <a16:creationId xmlns:a16="http://schemas.microsoft.com/office/drawing/2014/main" id="{8BD0EB20-0A32-4BD3-8CE0-328766E509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9" name="Picture 5">
          <a:extLst>
            <a:ext uri="{FF2B5EF4-FFF2-40B4-BE49-F238E27FC236}">
              <a16:creationId xmlns:a16="http://schemas.microsoft.com/office/drawing/2014/main" id="{F7D4FFD2-D266-4DBB-9378-9C7CB1C2D4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0" name="Picture 5">
          <a:extLst>
            <a:ext uri="{FF2B5EF4-FFF2-40B4-BE49-F238E27FC236}">
              <a16:creationId xmlns:a16="http://schemas.microsoft.com/office/drawing/2014/main" id="{62638F24-821B-4DB0-A0DA-E626ABE371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1" name="Picture 5">
          <a:extLst>
            <a:ext uri="{FF2B5EF4-FFF2-40B4-BE49-F238E27FC236}">
              <a16:creationId xmlns:a16="http://schemas.microsoft.com/office/drawing/2014/main" id="{D6951FCF-8540-4117-82FE-1C94D06F0B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2" name="Picture 5">
          <a:extLst>
            <a:ext uri="{FF2B5EF4-FFF2-40B4-BE49-F238E27FC236}">
              <a16:creationId xmlns:a16="http://schemas.microsoft.com/office/drawing/2014/main" id="{5E095C50-6803-4EFE-AC6A-420BE3AC02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3" name="Picture 5">
          <a:extLst>
            <a:ext uri="{FF2B5EF4-FFF2-40B4-BE49-F238E27FC236}">
              <a16:creationId xmlns:a16="http://schemas.microsoft.com/office/drawing/2014/main" id="{AC3A6EEF-1F23-4F4C-8762-9AFE30BC2DA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4" name="Picture 5">
          <a:extLst>
            <a:ext uri="{FF2B5EF4-FFF2-40B4-BE49-F238E27FC236}">
              <a16:creationId xmlns:a16="http://schemas.microsoft.com/office/drawing/2014/main" id="{7658E282-32F1-4E48-A49D-F9B6B4F7CE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5" name="Picture 5">
          <a:extLst>
            <a:ext uri="{FF2B5EF4-FFF2-40B4-BE49-F238E27FC236}">
              <a16:creationId xmlns:a16="http://schemas.microsoft.com/office/drawing/2014/main" id="{98495A8B-AE24-4CEA-B7C6-B462F80AEC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6" name="Picture 5">
          <a:extLst>
            <a:ext uri="{FF2B5EF4-FFF2-40B4-BE49-F238E27FC236}">
              <a16:creationId xmlns:a16="http://schemas.microsoft.com/office/drawing/2014/main" id="{8823D990-2343-4FAE-BDCD-6C4B187AAE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7" name="Picture 5">
          <a:extLst>
            <a:ext uri="{FF2B5EF4-FFF2-40B4-BE49-F238E27FC236}">
              <a16:creationId xmlns:a16="http://schemas.microsoft.com/office/drawing/2014/main" id="{FB5C0DD0-EF74-45CC-A889-2FE635F011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08" name="Graphic 207" descr="Informatie met effen opvulling">
          <a:extLst>
            <a:ext uri="{FF2B5EF4-FFF2-40B4-BE49-F238E27FC236}">
              <a16:creationId xmlns:a16="http://schemas.microsoft.com/office/drawing/2014/main" id="{2E535EE8-10E2-4EB7-8B98-F6970E24D5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9" name="Picture 5">
          <a:extLst>
            <a:ext uri="{FF2B5EF4-FFF2-40B4-BE49-F238E27FC236}">
              <a16:creationId xmlns:a16="http://schemas.microsoft.com/office/drawing/2014/main" id="{7FC023B7-53DB-47DA-BE61-C628C1CF51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10" name="Graphic 209" descr="Informatie met effen opvulling">
          <a:extLst>
            <a:ext uri="{FF2B5EF4-FFF2-40B4-BE49-F238E27FC236}">
              <a16:creationId xmlns:a16="http://schemas.microsoft.com/office/drawing/2014/main" id="{F5D92732-07E9-4931-9CD7-FDB7A85880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1" name="Picture 5">
          <a:extLst>
            <a:ext uri="{FF2B5EF4-FFF2-40B4-BE49-F238E27FC236}">
              <a16:creationId xmlns:a16="http://schemas.microsoft.com/office/drawing/2014/main" id="{E41B95CF-59DB-45D5-994C-E738945409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2" name="Picture 5">
          <a:extLst>
            <a:ext uri="{FF2B5EF4-FFF2-40B4-BE49-F238E27FC236}">
              <a16:creationId xmlns:a16="http://schemas.microsoft.com/office/drawing/2014/main" id="{22A00CA0-DC04-42DA-9013-75AE5CDB67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3" name="Picture 5">
          <a:extLst>
            <a:ext uri="{FF2B5EF4-FFF2-40B4-BE49-F238E27FC236}">
              <a16:creationId xmlns:a16="http://schemas.microsoft.com/office/drawing/2014/main" id="{59AAFA0A-9D96-4072-952A-4F1A10C968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4" name="Picture 5">
          <a:extLst>
            <a:ext uri="{FF2B5EF4-FFF2-40B4-BE49-F238E27FC236}">
              <a16:creationId xmlns:a16="http://schemas.microsoft.com/office/drawing/2014/main" id="{AC661DAF-08C1-4CE7-B16D-1515DBE059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5" name="Picture 5">
          <a:extLst>
            <a:ext uri="{FF2B5EF4-FFF2-40B4-BE49-F238E27FC236}">
              <a16:creationId xmlns:a16="http://schemas.microsoft.com/office/drawing/2014/main" id="{9D22F5B1-505C-46A0-9386-269D97A318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6" name="Picture 5">
          <a:extLst>
            <a:ext uri="{FF2B5EF4-FFF2-40B4-BE49-F238E27FC236}">
              <a16:creationId xmlns:a16="http://schemas.microsoft.com/office/drawing/2014/main" id="{265028AD-928B-49E7-98E8-313B7E463D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7" name="Picture 5">
          <a:extLst>
            <a:ext uri="{FF2B5EF4-FFF2-40B4-BE49-F238E27FC236}">
              <a16:creationId xmlns:a16="http://schemas.microsoft.com/office/drawing/2014/main" id="{76A440AF-5917-4429-B126-19DDA77DD1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8" name="Picture 5">
          <a:extLst>
            <a:ext uri="{FF2B5EF4-FFF2-40B4-BE49-F238E27FC236}">
              <a16:creationId xmlns:a16="http://schemas.microsoft.com/office/drawing/2014/main" id="{6D23AAE9-FAB4-44A8-8B09-D3116F6879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9" name="Picture 5">
          <a:extLst>
            <a:ext uri="{FF2B5EF4-FFF2-40B4-BE49-F238E27FC236}">
              <a16:creationId xmlns:a16="http://schemas.microsoft.com/office/drawing/2014/main" id="{F3A662F2-EEAA-45F0-8A1D-74150E6BEF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0" name="Picture 5">
          <a:extLst>
            <a:ext uri="{FF2B5EF4-FFF2-40B4-BE49-F238E27FC236}">
              <a16:creationId xmlns:a16="http://schemas.microsoft.com/office/drawing/2014/main" id="{20548F2C-8F90-4C1D-AB87-ACC2A1B0A4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1" name="Picture 5">
          <a:extLst>
            <a:ext uri="{FF2B5EF4-FFF2-40B4-BE49-F238E27FC236}">
              <a16:creationId xmlns:a16="http://schemas.microsoft.com/office/drawing/2014/main" id="{2BF6E6A9-36E6-42C1-A0AF-B5F794270D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2" name="Picture 5">
          <a:extLst>
            <a:ext uri="{FF2B5EF4-FFF2-40B4-BE49-F238E27FC236}">
              <a16:creationId xmlns:a16="http://schemas.microsoft.com/office/drawing/2014/main" id="{332A95A3-FA8D-452E-8DB2-6DF277188F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3" name="Picture 5">
          <a:extLst>
            <a:ext uri="{FF2B5EF4-FFF2-40B4-BE49-F238E27FC236}">
              <a16:creationId xmlns:a16="http://schemas.microsoft.com/office/drawing/2014/main" id="{DDAE65BA-F041-488C-86E7-A2070BD94C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4" name="Picture 5">
          <a:extLst>
            <a:ext uri="{FF2B5EF4-FFF2-40B4-BE49-F238E27FC236}">
              <a16:creationId xmlns:a16="http://schemas.microsoft.com/office/drawing/2014/main" id="{B521AEA5-F72B-49E2-B62D-5B50769D68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5" name="Picture 5">
          <a:extLst>
            <a:ext uri="{FF2B5EF4-FFF2-40B4-BE49-F238E27FC236}">
              <a16:creationId xmlns:a16="http://schemas.microsoft.com/office/drawing/2014/main" id="{DAC27CA9-A1AE-4627-9A6F-DEF23678BD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6" name="Picture 5">
          <a:extLst>
            <a:ext uri="{FF2B5EF4-FFF2-40B4-BE49-F238E27FC236}">
              <a16:creationId xmlns:a16="http://schemas.microsoft.com/office/drawing/2014/main" id="{BFEA2923-9B4F-4965-8107-D92ECD5B73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7" name="Picture 5">
          <a:extLst>
            <a:ext uri="{FF2B5EF4-FFF2-40B4-BE49-F238E27FC236}">
              <a16:creationId xmlns:a16="http://schemas.microsoft.com/office/drawing/2014/main" id="{FB4DF847-94D3-4542-AC15-2EB2BB2E8A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8" name="Picture 5">
          <a:extLst>
            <a:ext uri="{FF2B5EF4-FFF2-40B4-BE49-F238E27FC236}">
              <a16:creationId xmlns:a16="http://schemas.microsoft.com/office/drawing/2014/main" id="{16957F8B-543C-4718-82DC-C20EDAE6FF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9" name="Picture 5">
          <a:extLst>
            <a:ext uri="{FF2B5EF4-FFF2-40B4-BE49-F238E27FC236}">
              <a16:creationId xmlns:a16="http://schemas.microsoft.com/office/drawing/2014/main" id="{175FEC20-D569-4517-B010-762422D9A5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0" name="Picture 5">
          <a:extLst>
            <a:ext uri="{FF2B5EF4-FFF2-40B4-BE49-F238E27FC236}">
              <a16:creationId xmlns:a16="http://schemas.microsoft.com/office/drawing/2014/main" id="{1973D39F-FD0B-4D91-851D-2899762EE0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1" name="Picture 5">
          <a:extLst>
            <a:ext uri="{FF2B5EF4-FFF2-40B4-BE49-F238E27FC236}">
              <a16:creationId xmlns:a16="http://schemas.microsoft.com/office/drawing/2014/main" id="{1B58ED22-92E5-4F98-B148-FAED3EBE06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2" name="Picture 5">
          <a:extLst>
            <a:ext uri="{FF2B5EF4-FFF2-40B4-BE49-F238E27FC236}">
              <a16:creationId xmlns:a16="http://schemas.microsoft.com/office/drawing/2014/main" id="{F4ACF520-8FE3-48F0-BBB8-4870DF54EA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3" name="Picture 5">
          <a:extLst>
            <a:ext uri="{FF2B5EF4-FFF2-40B4-BE49-F238E27FC236}">
              <a16:creationId xmlns:a16="http://schemas.microsoft.com/office/drawing/2014/main" id="{503E6738-1F8F-40F1-9182-2ECD8D3892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4" name="Graphic 233" descr="Informatie met effen opvulling">
          <a:extLst>
            <a:ext uri="{FF2B5EF4-FFF2-40B4-BE49-F238E27FC236}">
              <a16:creationId xmlns:a16="http://schemas.microsoft.com/office/drawing/2014/main" id="{C1EA8CCD-301C-4087-9F29-ABF6E13600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5" name="Picture 5">
          <a:extLst>
            <a:ext uri="{FF2B5EF4-FFF2-40B4-BE49-F238E27FC236}">
              <a16:creationId xmlns:a16="http://schemas.microsoft.com/office/drawing/2014/main" id="{29774E70-B503-48BB-A6ED-3BB993E48E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6" name="Graphic 235" descr="Informatie met effen opvulling">
          <a:extLst>
            <a:ext uri="{FF2B5EF4-FFF2-40B4-BE49-F238E27FC236}">
              <a16:creationId xmlns:a16="http://schemas.microsoft.com/office/drawing/2014/main" id="{8720BE68-7D36-45A2-9851-F90D44050D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7" name="Picture 5">
          <a:extLst>
            <a:ext uri="{FF2B5EF4-FFF2-40B4-BE49-F238E27FC236}">
              <a16:creationId xmlns:a16="http://schemas.microsoft.com/office/drawing/2014/main" id="{9FCBD68E-E67E-42AD-B3D7-9808D7CD2A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8" name="Graphic 237" descr="Informatie met effen opvulling">
          <a:extLst>
            <a:ext uri="{FF2B5EF4-FFF2-40B4-BE49-F238E27FC236}">
              <a16:creationId xmlns:a16="http://schemas.microsoft.com/office/drawing/2014/main" id="{CFA8711B-F197-473A-B952-0E37546420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9" name="Picture 5">
          <a:extLst>
            <a:ext uri="{FF2B5EF4-FFF2-40B4-BE49-F238E27FC236}">
              <a16:creationId xmlns:a16="http://schemas.microsoft.com/office/drawing/2014/main" id="{E66C7611-4523-49AF-AF38-0C3A9972BA5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0" name="Picture 5">
          <a:extLst>
            <a:ext uri="{FF2B5EF4-FFF2-40B4-BE49-F238E27FC236}">
              <a16:creationId xmlns:a16="http://schemas.microsoft.com/office/drawing/2014/main" id="{9F3EAB17-7601-4D9A-B62F-B03E0BE413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1" name="Picture 5">
          <a:extLst>
            <a:ext uri="{FF2B5EF4-FFF2-40B4-BE49-F238E27FC236}">
              <a16:creationId xmlns:a16="http://schemas.microsoft.com/office/drawing/2014/main" id="{57078B44-C52F-4338-9665-D698EA04FE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2" name="Picture 5">
          <a:extLst>
            <a:ext uri="{FF2B5EF4-FFF2-40B4-BE49-F238E27FC236}">
              <a16:creationId xmlns:a16="http://schemas.microsoft.com/office/drawing/2014/main" id="{64C53CBD-8D60-4F91-AFCE-D1E6FDD1F8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3" name="Picture 5">
          <a:extLst>
            <a:ext uri="{FF2B5EF4-FFF2-40B4-BE49-F238E27FC236}">
              <a16:creationId xmlns:a16="http://schemas.microsoft.com/office/drawing/2014/main" id="{688ED468-0208-4E4A-A691-E203E219673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4" name="Picture 5">
          <a:extLst>
            <a:ext uri="{FF2B5EF4-FFF2-40B4-BE49-F238E27FC236}">
              <a16:creationId xmlns:a16="http://schemas.microsoft.com/office/drawing/2014/main" id="{32849C39-C322-4637-B320-F808D95F77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5" name="Picture 5">
          <a:extLst>
            <a:ext uri="{FF2B5EF4-FFF2-40B4-BE49-F238E27FC236}">
              <a16:creationId xmlns:a16="http://schemas.microsoft.com/office/drawing/2014/main" id="{9AE397CA-13B7-4287-92DC-5EF62B9E11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6" name="Picture 5">
          <a:extLst>
            <a:ext uri="{FF2B5EF4-FFF2-40B4-BE49-F238E27FC236}">
              <a16:creationId xmlns:a16="http://schemas.microsoft.com/office/drawing/2014/main" id="{B78ABDC7-230E-4BA0-9334-74895955F6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7" name="Picture 5">
          <a:extLst>
            <a:ext uri="{FF2B5EF4-FFF2-40B4-BE49-F238E27FC236}">
              <a16:creationId xmlns:a16="http://schemas.microsoft.com/office/drawing/2014/main" id="{256171A4-F007-4BDE-B4AE-D763500F8F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8" name="Picture 5">
          <a:extLst>
            <a:ext uri="{FF2B5EF4-FFF2-40B4-BE49-F238E27FC236}">
              <a16:creationId xmlns:a16="http://schemas.microsoft.com/office/drawing/2014/main" id="{49D6FB74-9FF9-44BC-8750-9659FA8E7C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9" name="Picture 5">
          <a:extLst>
            <a:ext uri="{FF2B5EF4-FFF2-40B4-BE49-F238E27FC236}">
              <a16:creationId xmlns:a16="http://schemas.microsoft.com/office/drawing/2014/main" id="{0842D275-4EE0-4057-9DDA-66FFCA7D894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0" name="Picture 5">
          <a:extLst>
            <a:ext uri="{FF2B5EF4-FFF2-40B4-BE49-F238E27FC236}">
              <a16:creationId xmlns:a16="http://schemas.microsoft.com/office/drawing/2014/main" id="{8CBA5100-BE2D-4F8C-93BE-2A9C224370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1" name="Picture 5">
          <a:extLst>
            <a:ext uri="{FF2B5EF4-FFF2-40B4-BE49-F238E27FC236}">
              <a16:creationId xmlns:a16="http://schemas.microsoft.com/office/drawing/2014/main" id="{9B62BBEB-4095-49CA-90B8-A131C2E098D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2" name="Picture 5">
          <a:extLst>
            <a:ext uri="{FF2B5EF4-FFF2-40B4-BE49-F238E27FC236}">
              <a16:creationId xmlns:a16="http://schemas.microsoft.com/office/drawing/2014/main" id="{E29581ED-3089-457E-8627-24BCD27209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3" name="Picture 5">
          <a:extLst>
            <a:ext uri="{FF2B5EF4-FFF2-40B4-BE49-F238E27FC236}">
              <a16:creationId xmlns:a16="http://schemas.microsoft.com/office/drawing/2014/main" id="{62E4D02F-C740-4CD6-98FE-3001790CD0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4" name="Picture 5">
          <a:extLst>
            <a:ext uri="{FF2B5EF4-FFF2-40B4-BE49-F238E27FC236}">
              <a16:creationId xmlns:a16="http://schemas.microsoft.com/office/drawing/2014/main" id="{43EBC70E-251F-4884-B26E-78FCEC9014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5" name="Picture 5">
          <a:extLst>
            <a:ext uri="{FF2B5EF4-FFF2-40B4-BE49-F238E27FC236}">
              <a16:creationId xmlns:a16="http://schemas.microsoft.com/office/drawing/2014/main" id="{8BB46505-4F7E-4569-94C9-CA496A0BFF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6" name="Picture 5">
          <a:extLst>
            <a:ext uri="{FF2B5EF4-FFF2-40B4-BE49-F238E27FC236}">
              <a16:creationId xmlns:a16="http://schemas.microsoft.com/office/drawing/2014/main" id="{D7EBFAA9-B1A6-47BC-9117-C10CA3A4F8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7" name="Picture 5">
          <a:extLst>
            <a:ext uri="{FF2B5EF4-FFF2-40B4-BE49-F238E27FC236}">
              <a16:creationId xmlns:a16="http://schemas.microsoft.com/office/drawing/2014/main" id="{E07120A3-2036-4620-9EDB-43B0A3120F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8" name="Picture 5">
          <a:extLst>
            <a:ext uri="{FF2B5EF4-FFF2-40B4-BE49-F238E27FC236}">
              <a16:creationId xmlns:a16="http://schemas.microsoft.com/office/drawing/2014/main" id="{469FF9FC-7593-4398-9352-72D65A84FC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9" name="Picture 5">
          <a:extLst>
            <a:ext uri="{FF2B5EF4-FFF2-40B4-BE49-F238E27FC236}">
              <a16:creationId xmlns:a16="http://schemas.microsoft.com/office/drawing/2014/main" id="{9BE44E4D-25B7-4C0C-8ECE-DE3586C1AA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0" name="Picture 5">
          <a:extLst>
            <a:ext uri="{FF2B5EF4-FFF2-40B4-BE49-F238E27FC236}">
              <a16:creationId xmlns:a16="http://schemas.microsoft.com/office/drawing/2014/main" id="{634081F0-8066-48D5-BFDF-D878D70A7C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1" name="Picture 5">
          <a:extLst>
            <a:ext uri="{FF2B5EF4-FFF2-40B4-BE49-F238E27FC236}">
              <a16:creationId xmlns:a16="http://schemas.microsoft.com/office/drawing/2014/main" id="{4E4132D0-9435-4C2B-B40E-CFE681E30C8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2" name="Graphic 261" descr="Informatie met effen opvulling">
          <a:extLst>
            <a:ext uri="{FF2B5EF4-FFF2-40B4-BE49-F238E27FC236}">
              <a16:creationId xmlns:a16="http://schemas.microsoft.com/office/drawing/2014/main" id="{E3363723-B48B-44EF-82E9-F0696FBE6F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3" name="Picture 5">
          <a:extLst>
            <a:ext uri="{FF2B5EF4-FFF2-40B4-BE49-F238E27FC236}">
              <a16:creationId xmlns:a16="http://schemas.microsoft.com/office/drawing/2014/main" id="{E7C53C52-942E-4082-B078-68F2F811CD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4" name="Graphic 263" descr="Informatie met effen opvulling">
          <a:extLst>
            <a:ext uri="{FF2B5EF4-FFF2-40B4-BE49-F238E27FC236}">
              <a16:creationId xmlns:a16="http://schemas.microsoft.com/office/drawing/2014/main" id="{F74F1B1E-99AE-4B85-8CE0-3CF05A20BA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5" name="Picture 5">
          <a:extLst>
            <a:ext uri="{FF2B5EF4-FFF2-40B4-BE49-F238E27FC236}">
              <a16:creationId xmlns:a16="http://schemas.microsoft.com/office/drawing/2014/main" id="{AD445CBF-26BC-4403-A768-5D13E7AC21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6" name="Graphic 265" descr="Informatie met effen opvulling">
          <a:extLst>
            <a:ext uri="{FF2B5EF4-FFF2-40B4-BE49-F238E27FC236}">
              <a16:creationId xmlns:a16="http://schemas.microsoft.com/office/drawing/2014/main" id="{4B8E9C1B-E06A-46F1-99E1-02EB7E22A4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7" name="Picture 5">
          <a:extLst>
            <a:ext uri="{FF2B5EF4-FFF2-40B4-BE49-F238E27FC236}">
              <a16:creationId xmlns:a16="http://schemas.microsoft.com/office/drawing/2014/main" id="{51BA16B8-3DE5-4692-A37F-44F94E69EB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8" name="Picture 5">
          <a:extLst>
            <a:ext uri="{FF2B5EF4-FFF2-40B4-BE49-F238E27FC236}">
              <a16:creationId xmlns:a16="http://schemas.microsoft.com/office/drawing/2014/main" id="{45FE3F71-322F-4333-B7E9-EB58619863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9" name="Picture 5">
          <a:extLst>
            <a:ext uri="{FF2B5EF4-FFF2-40B4-BE49-F238E27FC236}">
              <a16:creationId xmlns:a16="http://schemas.microsoft.com/office/drawing/2014/main" id="{839DB4EA-6B5D-43D5-9C0A-9976A55CDF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0" name="Picture 5">
          <a:extLst>
            <a:ext uri="{FF2B5EF4-FFF2-40B4-BE49-F238E27FC236}">
              <a16:creationId xmlns:a16="http://schemas.microsoft.com/office/drawing/2014/main" id="{5064F946-DB15-4B29-B4FD-8B6345CA20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1" name="Picture 5">
          <a:extLst>
            <a:ext uri="{FF2B5EF4-FFF2-40B4-BE49-F238E27FC236}">
              <a16:creationId xmlns:a16="http://schemas.microsoft.com/office/drawing/2014/main" id="{4C6B7ECD-6AF6-40BD-BBDA-8F4F73FB3C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2" name="Picture 5">
          <a:extLst>
            <a:ext uri="{FF2B5EF4-FFF2-40B4-BE49-F238E27FC236}">
              <a16:creationId xmlns:a16="http://schemas.microsoft.com/office/drawing/2014/main" id="{40243B98-77C7-4E38-8BB9-2AF80E11BF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3" name="Picture 5">
          <a:extLst>
            <a:ext uri="{FF2B5EF4-FFF2-40B4-BE49-F238E27FC236}">
              <a16:creationId xmlns:a16="http://schemas.microsoft.com/office/drawing/2014/main" id="{AC5EC0F6-0982-40E2-8C1A-183317DF41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4" name="Picture 5">
          <a:extLst>
            <a:ext uri="{FF2B5EF4-FFF2-40B4-BE49-F238E27FC236}">
              <a16:creationId xmlns:a16="http://schemas.microsoft.com/office/drawing/2014/main" id="{D092117B-C4C6-4CAF-B9A2-9193368521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5" name="Picture 5">
          <a:extLst>
            <a:ext uri="{FF2B5EF4-FFF2-40B4-BE49-F238E27FC236}">
              <a16:creationId xmlns:a16="http://schemas.microsoft.com/office/drawing/2014/main" id="{A61C3830-8C9C-4FBD-9DFA-B23BF840F5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6" name="Picture 5">
          <a:extLst>
            <a:ext uri="{FF2B5EF4-FFF2-40B4-BE49-F238E27FC236}">
              <a16:creationId xmlns:a16="http://schemas.microsoft.com/office/drawing/2014/main" id="{9151AD35-87A1-47B4-848A-AA64E1AA8C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7" name="Picture 5">
          <a:extLst>
            <a:ext uri="{FF2B5EF4-FFF2-40B4-BE49-F238E27FC236}">
              <a16:creationId xmlns:a16="http://schemas.microsoft.com/office/drawing/2014/main" id="{45221586-EFD6-4108-B835-D71BCF4C5B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8" name="Picture 5">
          <a:extLst>
            <a:ext uri="{FF2B5EF4-FFF2-40B4-BE49-F238E27FC236}">
              <a16:creationId xmlns:a16="http://schemas.microsoft.com/office/drawing/2014/main" id="{4094A816-4414-4F8C-8032-9AD46BFFBFF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9" name="Picture 5">
          <a:extLst>
            <a:ext uri="{FF2B5EF4-FFF2-40B4-BE49-F238E27FC236}">
              <a16:creationId xmlns:a16="http://schemas.microsoft.com/office/drawing/2014/main" id="{18671EF8-E894-4245-AE39-3FD705DD6C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0" name="Picture 5">
          <a:extLst>
            <a:ext uri="{FF2B5EF4-FFF2-40B4-BE49-F238E27FC236}">
              <a16:creationId xmlns:a16="http://schemas.microsoft.com/office/drawing/2014/main" id="{8DB4D1BB-86DE-4E2F-901B-0383AFFEDD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1" name="Picture 5">
          <a:extLst>
            <a:ext uri="{FF2B5EF4-FFF2-40B4-BE49-F238E27FC236}">
              <a16:creationId xmlns:a16="http://schemas.microsoft.com/office/drawing/2014/main" id="{F76950AF-1524-448E-A935-25A27F3E058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2" name="Picture 5">
          <a:extLst>
            <a:ext uri="{FF2B5EF4-FFF2-40B4-BE49-F238E27FC236}">
              <a16:creationId xmlns:a16="http://schemas.microsoft.com/office/drawing/2014/main" id="{84FE3F82-B301-4048-A852-6B2875979D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3" name="Picture 5">
          <a:extLst>
            <a:ext uri="{FF2B5EF4-FFF2-40B4-BE49-F238E27FC236}">
              <a16:creationId xmlns:a16="http://schemas.microsoft.com/office/drawing/2014/main" id="{6EE769F8-7AAE-469F-BF81-1D56B66261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4" name="Picture 5">
          <a:extLst>
            <a:ext uri="{FF2B5EF4-FFF2-40B4-BE49-F238E27FC236}">
              <a16:creationId xmlns:a16="http://schemas.microsoft.com/office/drawing/2014/main" id="{22C8C69B-C062-457D-A1BF-C771AD9E15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5" name="Picture 5">
          <a:extLst>
            <a:ext uri="{FF2B5EF4-FFF2-40B4-BE49-F238E27FC236}">
              <a16:creationId xmlns:a16="http://schemas.microsoft.com/office/drawing/2014/main" id="{CB5DE0AD-C564-46B3-A8FC-9BF6E1773F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6" name="Picture 5">
          <a:extLst>
            <a:ext uri="{FF2B5EF4-FFF2-40B4-BE49-F238E27FC236}">
              <a16:creationId xmlns:a16="http://schemas.microsoft.com/office/drawing/2014/main" id="{0D588C45-AD13-4257-9B6E-8BC6F8B85A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7" name="Picture 5">
          <a:extLst>
            <a:ext uri="{FF2B5EF4-FFF2-40B4-BE49-F238E27FC236}">
              <a16:creationId xmlns:a16="http://schemas.microsoft.com/office/drawing/2014/main" id="{2AB4BEEF-B11A-49FD-8CB9-85EE3E402CD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8" name="Picture 5">
          <a:extLst>
            <a:ext uri="{FF2B5EF4-FFF2-40B4-BE49-F238E27FC236}">
              <a16:creationId xmlns:a16="http://schemas.microsoft.com/office/drawing/2014/main" id="{C0CCE9E7-851F-4184-8BF3-3EC615EF9CB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9" name="Picture 5">
          <a:extLst>
            <a:ext uri="{FF2B5EF4-FFF2-40B4-BE49-F238E27FC236}">
              <a16:creationId xmlns:a16="http://schemas.microsoft.com/office/drawing/2014/main" id="{CEB0FD01-C136-4572-83A0-F5C796B792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0" name="Graphic 289" descr="Informatie met effen opvulling">
          <a:extLst>
            <a:ext uri="{FF2B5EF4-FFF2-40B4-BE49-F238E27FC236}">
              <a16:creationId xmlns:a16="http://schemas.microsoft.com/office/drawing/2014/main" id="{1D33827B-6149-45B5-B330-DB8B708812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1" name="Picture 5">
          <a:extLst>
            <a:ext uri="{FF2B5EF4-FFF2-40B4-BE49-F238E27FC236}">
              <a16:creationId xmlns:a16="http://schemas.microsoft.com/office/drawing/2014/main" id="{AC124610-F278-4B86-8911-FF307E4A73A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2" name="Graphic 291" descr="Informatie met effen opvulling">
          <a:extLst>
            <a:ext uri="{FF2B5EF4-FFF2-40B4-BE49-F238E27FC236}">
              <a16:creationId xmlns:a16="http://schemas.microsoft.com/office/drawing/2014/main" id="{B7A4352B-6654-41DC-B229-BC81507663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3" name="Picture 5">
          <a:extLst>
            <a:ext uri="{FF2B5EF4-FFF2-40B4-BE49-F238E27FC236}">
              <a16:creationId xmlns:a16="http://schemas.microsoft.com/office/drawing/2014/main" id="{8EBCE130-EB76-4016-86FB-124B144A725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4" name="Picture 5">
          <a:extLst>
            <a:ext uri="{FF2B5EF4-FFF2-40B4-BE49-F238E27FC236}">
              <a16:creationId xmlns:a16="http://schemas.microsoft.com/office/drawing/2014/main" id="{24DD17D4-CC32-44FF-919C-AFD2014D47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5" name="Picture 5">
          <a:extLst>
            <a:ext uri="{FF2B5EF4-FFF2-40B4-BE49-F238E27FC236}">
              <a16:creationId xmlns:a16="http://schemas.microsoft.com/office/drawing/2014/main" id="{F76D997A-F442-4B3C-B051-6B3F6451151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6" name="Picture 5">
          <a:extLst>
            <a:ext uri="{FF2B5EF4-FFF2-40B4-BE49-F238E27FC236}">
              <a16:creationId xmlns:a16="http://schemas.microsoft.com/office/drawing/2014/main" id="{E68EAB20-3E34-41BC-B2DA-036644CF16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7" name="Picture 5">
          <a:extLst>
            <a:ext uri="{FF2B5EF4-FFF2-40B4-BE49-F238E27FC236}">
              <a16:creationId xmlns:a16="http://schemas.microsoft.com/office/drawing/2014/main" id="{5E99C20F-18EE-4511-85B3-38AFCDA917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8" name="Picture 5">
          <a:extLst>
            <a:ext uri="{FF2B5EF4-FFF2-40B4-BE49-F238E27FC236}">
              <a16:creationId xmlns:a16="http://schemas.microsoft.com/office/drawing/2014/main" id="{A45CF288-25ED-40A4-A3AB-597D52E59B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9" name="Picture 5">
          <a:extLst>
            <a:ext uri="{FF2B5EF4-FFF2-40B4-BE49-F238E27FC236}">
              <a16:creationId xmlns:a16="http://schemas.microsoft.com/office/drawing/2014/main" id="{7659A6EF-DC67-4955-AC71-C98906D0B7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0" name="Picture 5">
          <a:extLst>
            <a:ext uri="{FF2B5EF4-FFF2-40B4-BE49-F238E27FC236}">
              <a16:creationId xmlns:a16="http://schemas.microsoft.com/office/drawing/2014/main" id="{C00EA5DE-948F-4037-91F7-3EAA19AF28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1" name="Picture 5">
          <a:extLst>
            <a:ext uri="{FF2B5EF4-FFF2-40B4-BE49-F238E27FC236}">
              <a16:creationId xmlns:a16="http://schemas.microsoft.com/office/drawing/2014/main" id="{62798AA8-A34E-4126-B9F5-AA897E4B4BF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2" name="Picture 5">
          <a:extLst>
            <a:ext uri="{FF2B5EF4-FFF2-40B4-BE49-F238E27FC236}">
              <a16:creationId xmlns:a16="http://schemas.microsoft.com/office/drawing/2014/main" id="{2507E547-E8A4-461A-A4A7-2062B133734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3" name="Picture 5">
          <a:extLst>
            <a:ext uri="{FF2B5EF4-FFF2-40B4-BE49-F238E27FC236}">
              <a16:creationId xmlns:a16="http://schemas.microsoft.com/office/drawing/2014/main" id="{1F56399A-8E1D-4C1D-95FA-9C808501F9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4" name="Picture 5">
          <a:extLst>
            <a:ext uri="{FF2B5EF4-FFF2-40B4-BE49-F238E27FC236}">
              <a16:creationId xmlns:a16="http://schemas.microsoft.com/office/drawing/2014/main" id="{7D37FC69-7414-4C3C-A03C-77502D789B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5" name="Picture 5">
          <a:extLst>
            <a:ext uri="{FF2B5EF4-FFF2-40B4-BE49-F238E27FC236}">
              <a16:creationId xmlns:a16="http://schemas.microsoft.com/office/drawing/2014/main" id="{38272A8C-CCF8-4AE0-92DF-E15775D6046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6" name="Picture 5">
          <a:extLst>
            <a:ext uri="{FF2B5EF4-FFF2-40B4-BE49-F238E27FC236}">
              <a16:creationId xmlns:a16="http://schemas.microsoft.com/office/drawing/2014/main" id="{399FDD73-8C7C-44F3-B1CF-FB9C82C755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7" name="Picture 5">
          <a:extLst>
            <a:ext uri="{FF2B5EF4-FFF2-40B4-BE49-F238E27FC236}">
              <a16:creationId xmlns:a16="http://schemas.microsoft.com/office/drawing/2014/main" id="{AF8BCB31-7ADE-4428-AD62-244393554C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8" name="Picture 5">
          <a:extLst>
            <a:ext uri="{FF2B5EF4-FFF2-40B4-BE49-F238E27FC236}">
              <a16:creationId xmlns:a16="http://schemas.microsoft.com/office/drawing/2014/main" id="{DB8BF378-D247-46E4-ACF2-3E609C15D5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9" name="Picture 5">
          <a:extLst>
            <a:ext uri="{FF2B5EF4-FFF2-40B4-BE49-F238E27FC236}">
              <a16:creationId xmlns:a16="http://schemas.microsoft.com/office/drawing/2014/main" id="{2EADEF61-1AE8-47AE-A143-B2310FADA3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0" name="Picture 5">
          <a:extLst>
            <a:ext uri="{FF2B5EF4-FFF2-40B4-BE49-F238E27FC236}">
              <a16:creationId xmlns:a16="http://schemas.microsoft.com/office/drawing/2014/main" id="{369CF854-F619-4F59-BB1D-DEBBCF62B9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1" name="Picture 5">
          <a:extLst>
            <a:ext uri="{FF2B5EF4-FFF2-40B4-BE49-F238E27FC236}">
              <a16:creationId xmlns:a16="http://schemas.microsoft.com/office/drawing/2014/main" id="{6622853E-C862-4DE1-906F-190AA03575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2" name="Picture 5">
          <a:extLst>
            <a:ext uri="{FF2B5EF4-FFF2-40B4-BE49-F238E27FC236}">
              <a16:creationId xmlns:a16="http://schemas.microsoft.com/office/drawing/2014/main" id="{F3893B35-2BBC-45DB-8132-89187215139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3" name="Picture 5">
          <a:extLst>
            <a:ext uri="{FF2B5EF4-FFF2-40B4-BE49-F238E27FC236}">
              <a16:creationId xmlns:a16="http://schemas.microsoft.com/office/drawing/2014/main" id="{4E54358B-A8C7-4378-BDC0-E956406E26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4" name="Picture 5">
          <a:extLst>
            <a:ext uri="{FF2B5EF4-FFF2-40B4-BE49-F238E27FC236}">
              <a16:creationId xmlns:a16="http://schemas.microsoft.com/office/drawing/2014/main" id="{1E8D2825-C85D-4509-855D-2CCA4CBDF3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5" name="Picture 5">
          <a:extLst>
            <a:ext uri="{FF2B5EF4-FFF2-40B4-BE49-F238E27FC236}">
              <a16:creationId xmlns:a16="http://schemas.microsoft.com/office/drawing/2014/main" id="{8F37CC4F-060F-44F2-B1BE-34E2CC877E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7" name="Picture 5">
          <a:extLst>
            <a:ext uri="{FF2B5EF4-FFF2-40B4-BE49-F238E27FC236}">
              <a16:creationId xmlns:a16="http://schemas.microsoft.com/office/drawing/2014/main" id="{FF417AEA-5ABE-4E27-BB93-A562FB4757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9" name="Picture 5">
          <a:extLst>
            <a:ext uri="{FF2B5EF4-FFF2-40B4-BE49-F238E27FC236}">
              <a16:creationId xmlns:a16="http://schemas.microsoft.com/office/drawing/2014/main" id="{29F253AA-4288-4799-A9B1-0D87CE3A47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1" name="Picture 5">
          <a:extLst>
            <a:ext uri="{FF2B5EF4-FFF2-40B4-BE49-F238E27FC236}">
              <a16:creationId xmlns:a16="http://schemas.microsoft.com/office/drawing/2014/main" id="{1F42F22E-8A16-4113-906F-BC85970F575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2" name="Picture 5">
          <a:extLst>
            <a:ext uri="{FF2B5EF4-FFF2-40B4-BE49-F238E27FC236}">
              <a16:creationId xmlns:a16="http://schemas.microsoft.com/office/drawing/2014/main" id="{2889B0CC-2D49-4E09-8A03-856C542E1E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3" name="Picture 5">
          <a:extLst>
            <a:ext uri="{FF2B5EF4-FFF2-40B4-BE49-F238E27FC236}">
              <a16:creationId xmlns:a16="http://schemas.microsoft.com/office/drawing/2014/main" id="{3F340F83-1E94-421A-9B00-F45C31C6FC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4" name="Picture 5">
          <a:extLst>
            <a:ext uri="{FF2B5EF4-FFF2-40B4-BE49-F238E27FC236}">
              <a16:creationId xmlns:a16="http://schemas.microsoft.com/office/drawing/2014/main" id="{E6011EBA-8534-47F2-8198-0AA071B363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5" name="Picture 5">
          <a:extLst>
            <a:ext uri="{FF2B5EF4-FFF2-40B4-BE49-F238E27FC236}">
              <a16:creationId xmlns:a16="http://schemas.microsoft.com/office/drawing/2014/main" id="{28F65860-D900-44A2-B287-1E705AB0B6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6" name="Picture 5">
          <a:extLst>
            <a:ext uri="{FF2B5EF4-FFF2-40B4-BE49-F238E27FC236}">
              <a16:creationId xmlns:a16="http://schemas.microsoft.com/office/drawing/2014/main" id="{C2B6E371-5841-47DF-B53E-73E07B2398A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7" name="Picture 5">
          <a:extLst>
            <a:ext uri="{FF2B5EF4-FFF2-40B4-BE49-F238E27FC236}">
              <a16:creationId xmlns:a16="http://schemas.microsoft.com/office/drawing/2014/main" id="{4ABB57A6-D23E-4F8A-84B6-447CFF2740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8" name="Picture 5">
          <a:extLst>
            <a:ext uri="{FF2B5EF4-FFF2-40B4-BE49-F238E27FC236}">
              <a16:creationId xmlns:a16="http://schemas.microsoft.com/office/drawing/2014/main" id="{63579F7F-29F3-4303-B345-D148A3987E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9" name="Picture 5">
          <a:extLst>
            <a:ext uri="{FF2B5EF4-FFF2-40B4-BE49-F238E27FC236}">
              <a16:creationId xmlns:a16="http://schemas.microsoft.com/office/drawing/2014/main" id="{C34FEA2C-18E8-47FB-B574-64B3B14B2A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0" name="Picture 5">
          <a:extLst>
            <a:ext uri="{FF2B5EF4-FFF2-40B4-BE49-F238E27FC236}">
              <a16:creationId xmlns:a16="http://schemas.microsoft.com/office/drawing/2014/main" id="{B56A21B6-9DCC-4AF9-AF18-331233DA6F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1" name="Picture 5">
          <a:extLst>
            <a:ext uri="{FF2B5EF4-FFF2-40B4-BE49-F238E27FC236}">
              <a16:creationId xmlns:a16="http://schemas.microsoft.com/office/drawing/2014/main" id="{751273DB-397C-4F88-A6DD-0AFA34AC4A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2" name="Picture 5">
          <a:extLst>
            <a:ext uri="{FF2B5EF4-FFF2-40B4-BE49-F238E27FC236}">
              <a16:creationId xmlns:a16="http://schemas.microsoft.com/office/drawing/2014/main" id="{B0FA9279-B837-444B-8214-FDCF4F8126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3" name="Picture 5">
          <a:extLst>
            <a:ext uri="{FF2B5EF4-FFF2-40B4-BE49-F238E27FC236}">
              <a16:creationId xmlns:a16="http://schemas.microsoft.com/office/drawing/2014/main" id="{30513D0B-17C9-4712-8FB1-FABCA7956B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4" name="Picture 5">
          <a:extLst>
            <a:ext uri="{FF2B5EF4-FFF2-40B4-BE49-F238E27FC236}">
              <a16:creationId xmlns:a16="http://schemas.microsoft.com/office/drawing/2014/main" id="{F3A23D30-C699-40EA-B494-C6E9E3B397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5" name="Picture 5">
          <a:extLst>
            <a:ext uri="{FF2B5EF4-FFF2-40B4-BE49-F238E27FC236}">
              <a16:creationId xmlns:a16="http://schemas.microsoft.com/office/drawing/2014/main" id="{FCC3682B-4483-4AC8-8503-EEFB5D3A1C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6" name="Picture 5">
          <a:extLst>
            <a:ext uri="{FF2B5EF4-FFF2-40B4-BE49-F238E27FC236}">
              <a16:creationId xmlns:a16="http://schemas.microsoft.com/office/drawing/2014/main" id="{39A7BAE1-9579-405D-8DB3-25069CA352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7" name="Picture 5">
          <a:extLst>
            <a:ext uri="{FF2B5EF4-FFF2-40B4-BE49-F238E27FC236}">
              <a16:creationId xmlns:a16="http://schemas.microsoft.com/office/drawing/2014/main" id="{37AFDB35-60C6-4ED2-A3F8-12A38068D3D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8" name="Picture 5">
          <a:extLst>
            <a:ext uri="{FF2B5EF4-FFF2-40B4-BE49-F238E27FC236}">
              <a16:creationId xmlns:a16="http://schemas.microsoft.com/office/drawing/2014/main" id="{F1C2DE83-BB79-4F50-B7B4-1C37CA9936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9" name="Picture 5">
          <a:extLst>
            <a:ext uri="{FF2B5EF4-FFF2-40B4-BE49-F238E27FC236}">
              <a16:creationId xmlns:a16="http://schemas.microsoft.com/office/drawing/2014/main" id="{4CD91723-1CCB-4104-B283-F096A4A157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0" name="Picture 5">
          <a:extLst>
            <a:ext uri="{FF2B5EF4-FFF2-40B4-BE49-F238E27FC236}">
              <a16:creationId xmlns:a16="http://schemas.microsoft.com/office/drawing/2014/main" id="{65F85A3E-3267-48F8-9466-153DE154B4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1" name="Picture 5">
          <a:extLst>
            <a:ext uri="{FF2B5EF4-FFF2-40B4-BE49-F238E27FC236}">
              <a16:creationId xmlns:a16="http://schemas.microsoft.com/office/drawing/2014/main" id="{FFBCCC82-99DB-42C8-91B8-4E2815344B2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2" name="Picture 5">
          <a:extLst>
            <a:ext uri="{FF2B5EF4-FFF2-40B4-BE49-F238E27FC236}">
              <a16:creationId xmlns:a16="http://schemas.microsoft.com/office/drawing/2014/main" id="{035DC4FE-B234-445F-B428-769609D964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3" name="Picture 5">
          <a:extLst>
            <a:ext uri="{FF2B5EF4-FFF2-40B4-BE49-F238E27FC236}">
              <a16:creationId xmlns:a16="http://schemas.microsoft.com/office/drawing/2014/main" id="{3B07EE11-463F-43EF-A01B-1AE0F760D18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5" name="Picture 5">
          <a:extLst>
            <a:ext uri="{FF2B5EF4-FFF2-40B4-BE49-F238E27FC236}">
              <a16:creationId xmlns:a16="http://schemas.microsoft.com/office/drawing/2014/main" id="{A7EE0524-A6BB-4483-AE04-3569109912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7" name="Picture 5">
          <a:extLst>
            <a:ext uri="{FF2B5EF4-FFF2-40B4-BE49-F238E27FC236}">
              <a16:creationId xmlns:a16="http://schemas.microsoft.com/office/drawing/2014/main" id="{32066C81-B591-492F-A0C7-FCA16B57F2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8" name="Picture 5">
          <a:extLst>
            <a:ext uri="{FF2B5EF4-FFF2-40B4-BE49-F238E27FC236}">
              <a16:creationId xmlns:a16="http://schemas.microsoft.com/office/drawing/2014/main" id="{1A1C1C13-0D69-4038-9843-1BFE60E3BDB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9" name="Picture 5">
          <a:extLst>
            <a:ext uri="{FF2B5EF4-FFF2-40B4-BE49-F238E27FC236}">
              <a16:creationId xmlns:a16="http://schemas.microsoft.com/office/drawing/2014/main" id="{21957AEB-794A-42F9-8EA5-02047307E3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0" name="Picture 5">
          <a:extLst>
            <a:ext uri="{FF2B5EF4-FFF2-40B4-BE49-F238E27FC236}">
              <a16:creationId xmlns:a16="http://schemas.microsoft.com/office/drawing/2014/main" id="{24327FA6-3B95-477C-9751-B1F3FE559A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1" name="Picture 5">
          <a:extLst>
            <a:ext uri="{FF2B5EF4-FFF2-40B4-BE49-F238E27FC236}">
              <a16:creationId xmlns:a16="http://schemas.microsoft.com/office/drawing/2014/main" id="{FFCDA745-7A4F-43FB-BE4C-BAB1B72BD9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2" name="Picture 5">
          <a:extLst>
            <a:ext uri="{FF2B5EF4-FFF2-40B4-BE49-F238E27FC236}">
              <a16:creationId xmlns:a16="http://schemas.microsoft.com/office/drawing/2014/main" id="{8575FF93-AACC-4A9B-8BC8-E4DA0DADBA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3" name="Picture 5">
          <a:extLst>
            <a:ext uri="{FF2B5EF4-FFF2-40B4-BE49-F238E27FC236}">
              <a16:creationId xmlns:a16="http://schemas.microsoft.com/office/drawing/2014/main" id="{F49F20EC-C4A6-4DE3-89EA-F14B2909FA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4" name="Picture 5">
          <a:extLst>
            <a:ext uri="{FF2B5EF4-FFF2-40B4-BE49-F238E27FC236}">
              <a16:creationId xmlns:a16="http://schemas.microsoft.com/office/drawing/2014/main" id="{20CCDBD5-8E85-46EB-B10C-03992C2F5F2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5" name="Picture 5">
          <a:extLst>
            <a:ext uri="{FF2B5EF4-FFF2-40B4-BE49-F238E27FC236}">
              <a16:creationId xmlns:a16="http://schemas.microsoft.com/office/drawing/2014/main" id="{7C9A8E05-D63B-4CDB-862B-BF0D34CD8C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6" name="Picture 5">
          <a:extLst>
            <a:ext uri="{FF2B5EF4-FFF2-40B4-BE49-F238E27FC236}">
              <a16:creationId xmlns:a16="http://schemas.microsoft.com/office/drawing/2014/main" id="{64DD0FAC-A90C-4607-83C3-CB2403ADD3F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7" name="Picture 5">
          <a:extLst>
            <a:ext uri="{FF2B5EF4-FFF2-40B4-BE49-F238E27FC236}">
              <a16:creationId xmlns:a16="http://schemas.microsoft.com/office/drawing/2014/main" id="{B7845A00-A21E-4C6B-8FE2-75226DD7F0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8" name="Picture 5">
          <a:extLst>
            <a:ext uri="{FF2B5EF4-FFF2-40B4-BE49-F238E27FC236}">
              <a16:creationId xmlns:a16="http://schemas.microsoft.com/office/drawing/2014/main" id="{6CE89ECF-F616-4DEB-9463-DBBFBE7B8D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0" name="Picture 5">
          <a:extLst>
            <a:ext uri="{FF2B5EF4-FFF2-40B4-BE49-F238E27FC236}">
              <a16:creationId xmlns:a16="http://schemas.microsoft.com/office/drawing/2014/main" id="{3E4A18FD-9D61-49AF-A8FF-BD2BAB59DF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2" name="Picture 5">
          <a:extLst>
            <a:ext uri="{FF2B5EF4-FFF2-40B4-BE49-F238E27FC236}">
              <a16:creationId xmlns:a16="http://schemas.microsoft.com/office/drawing/2014/main" id="{37A3E3AC-D5BD-4504-8D3A-ACC2D4ECB8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4" name="Picture 5">
          <a:extLst>
            <a:ext uri="{FF2B5EF4-FFF2-40B4-BE49-F238E27FC236}">
              <a16:creationId xmlns:a16="http://schemas.microsoft.com/office/drawing/2014/main" id="{27C82FDF-7EB7-4723-ADFC-9A5B93F9134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6" name="Picture 5">
          <a:extLst>
            <a:ext uri="{FF2B5EF4-FFF2-40B4-BE49-F238E27FC236}">
              <a16:creationId xmlns:a16="http://schemas.microsoft.com/office/drawing/2014/main" id="{ED983957-8F04-42C1-B89B-C918140791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7" name="Picture 5">
          <a:extLst>
            <a:ext uri="{FF2B5EF4-FFF2-40B4-BE49-F238E27FC236}">
              <a16:creationId xmlns:a16="http://schemas.microsoft.com/office/drawing/2014/main" id="{AF835921-959A-436D-8CF2-CBE945964D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8" name="Picture 5">
          <a:extLst>
            <a:ext uri="{FF2B5EF4-FFF2-40B4-BE49-F238E27FC236}">
              <a16:creationId xmlns:a16="http://schemas.microsoft.com/office/drawing/2014/main" id="{36EF5567-FF2C-4271-B698-9DCD576539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9" name="Picture 5">
          <a:extLst>
            <a:ext uri="{FF2B5EF4-FFF2-40B4-BE49-F238E27FC236}">
              <a16:creationId xmlns:a16="http://schemas.microsoft.com/office/drawing/2014/main" id="{A3F48651-D535-4C71-9A17-15FACD23FF0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0" name="Picture 5">
          <a:extLst>
            <a:ext uri="{FF2B5EF4-FFF2-40B4-BE49-F238E27FC236}">
              <a16:creationId xmlns:a16="http://schemas.microsoft.com/office/drawing/2014/main" id="{4AB0A702-FF2F-4E08-B1DC-69A45893972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1" name="Picture 5">
          <a:extLst>
            <a:ext uri="{FF2B5EF4-FFF2-40B4-BE49-F238E27FC236}">
              <a16:creationId xmlns:a16="http://schemas.microsoft.com/office/drawing/2014/main" id="{5434EAB1-0882-4B76-8683-185EDE2F07F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2" name="Picture 5">
          <a:extLst>
            <a:ext uri="{FF2B5EF4-FFF2-40B4-BE49-F238E27FC236}">
              <a16:creationId xmlns:a16="http://schemas.microsoft.com/office/drawing/2014/main" id="{D45066C1-26D6-4B29-AFD9-A7949A6CC7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3" name="Picture 5">
          <a:extLst>
            <a:ext uri="{FF2B5EF4-FFF2-40B4-BE49-F238E27FC236}">
              <a16:creationId xmlns:a16="http://schemas.microsoft.com/office/drawing/2014/main" id="{218FF73F-72F4-4372-BF43-1DA9C3ED9B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4" name="Picture 5">
          <a:extLst>
            <a:ext uri="{FF2B5EF4-FFF2-40B4-BE49-F238E27FC236}">
              <a16:creationId xmlns:a16="http://schemas.microsoft.com/office/drawing/2014/main" id="{FFB0EE38-A72A-4197-8170-DCBA27FEAD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5" name="Picture 5">
          <a:extLst>
            <a:ext uri="{FF2B5EF4-FFF2-40B4-BE49-F238E27FC236}">
              <a16:creationId xmlns:a16="http://schemas.microsoft.com/office/drawing/2014/main" id="{2E5B8F16-AA6B-476A-A45C-635CCC2D9C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6" name="Picture 5">
          <a:extLst>
            <a:ext uri="{FF2B5EF4-FFF2-40B4-BE49-F238E27FC236}">
              <a16:creationId xmlns:a16="http://schemas.microsoft.com/office/drawing/2014/main" id="{85A24455-AB88-41D3-BE51-15973F33A2C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7" name="Picture 5">
          <a:extLst>
            <a:ext uri="{FF2B5EF4-FFF2-40B4-BE49-F238E27FC236}">
              <a16:creationId xmlns:a16="http://schemas.microsoft.com/office/drawing/2014/main" id="{5089EE03-18D0-4CF1-A7E3-180C5D91C4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8" name="Picture 5">
          <a:extLst>
            <a:ext uri="{FF2B5EF4-FFF2-40B4-BE49-F238E27FC236}">
              <a16:creationId xmlns:a16="http://schemas.microsoft.com/office/drawing/2014/main" id="{45F11904-613A-4266-9032-777810F607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9" name="Picture 5">
          <a:extLst>
            <a:ext uri="{FF2B5EF4-FFF2-40B4-BE49-F238E27FC236}">
              <a16:creationId xmlns:a16="http://schemas.microsoft.com/office/drawing/2014/main" id="{F4447B7C-435D-40BF-A759-19214B388B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0" name="Picture 5">
          <a:extLst>
            <a:ext uri="{FF2B5EF4-FFF2-40B4-BE49-F238E27FC236}">
              <a16:creationId xmlns:a16="http://schemas.microsoft.com/office/drawing/2014/main" id="{CE9F5486-0F7F-41FD-A053-7812DDD127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1" name="Picture 5">
          <a:extLst>
            <a:ext uri="{FF2B5EF4-FFF2-40B4-BE49-F238E27FC236}">
              <a16:creationId xmlns:a16="http://schemas.microsoft.com/office/drawing/2014/main" id="{AA179F8C-1DCE-46CD-A48D-D385E70AB4E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2" name="Picture 5">
          <a:extLst>
            <a:ext uri="{FF2B5EF4-FFF2-40B4-BE49-F238E27FC236}">
              <a16:creationId xmlns:a16="http://schemas.microsoft.com/office/drawing/2014/main" id="{6CAF5A7E-3F7B-4C48-B560-B8A8DF3B7C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3" name="Picture 5">
          <a:extLst>
            <a:ext uri="{FF2B5EF4-FFF2-40B4-BE49-F238E27FC236}">
              <a16:creationId xmlns:a16="http://schemas.microsoft.com/office/drawing/2014/main" id="{4BB26339-3CF9-4A90-BC02-B5AA1C1961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4" name="Picture 5">
          <a:extLst>
            <a:ext uri="{FF2B5EF4-FFF2-40B4-BE49-F238E27FC236}">
              <a16:creationId xmlns:a16="http://schemas.microsoft.com/office/drawing/2014/main" id="{017B0001-F226-40AA-BFD2-07F71A73FB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5" name="Picture 5">
          <a:extLst>
            <a:ext uri="{FF2B5EF4-FFF2-40B4-BE49-F238E27FC236}">
              <a16:creationId xmlns:a16="http://schemas.microsoft.com/office/drawing/2014/main" id="{07E140D5-D8BB-4539-BA9C-6AC7C7A43D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6" name="Picture 5">
          <a:extLst>
            <a:ext uri="{FF2B5EF4-FFF2-40B4-BE49-F238E27FC236}">
              <a16:creationId xmlns:a16="http://schemas.microsoft.com/office/drawing/2014/main" id="{AAC5AB0B-448E-4C6B-BDA6-13E05C8F30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7" name="Picture 5">
          <a:extLst>
            <a:ext uri="{FF2B5EF4-FFF2-40B4-BE49-F238E27FC236}">
              <a16:creationId xmlns:a16="http://schemas.microsoft.com/office/drawing/2014/main" id="{60D524D4-2E86-40BF-83D7-BCE57DE992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8" name="Picture 5">
          <a:extLst>
            <a:ext uri="{FF2B5EF4-FFF2-40B4-BE49-F238E27FC236}">
              <a16:creationId xmlns:a16="http://schemas.microsoft.com/office/drawing/2014/main" id="{4D166726-95D2-4B52-AD44-3ADA668506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0" name="Picture 5">
          <a:extLst>
            <a:ext uri="{FF2B5EF4-FFF2-40B4-BE49-F238E27FC236}">
              <a16:creationId xmlns:a16="http://schemas.microsoft.com/office/drawing/2014/main" id="{BC8C10BE-334B-4D65-85A8-73533037A7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2" name="Picture 5">
          <a:extLst>
            <a:ext uri="{FF2B5EF4-FFF2-40B4-BE49-F238E27FC236}">
              <a16:creationId xmlns:a16="http://schemas.microsoft.com/office/drawing/2014/main" id="{357EE50B-E575-44A9-97D3-CCFBA8756A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4" name="Picture 5">
          <a:extLst>
            <a:ext uri="{FF2B5EF4-FFF2-40B4-BE49-F238E27FC236}">
              <a16:creationId xmlns:a16="http://schemas.microsoft.com/office/drawing/2014/main" id="{8B2E94FC-5E20-423E-BECE-B7BF4857C4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5" name="Picture 5">
          <a:extLst>
            <a:ext uri="{FF2B5EF4-FFF2-40B4-BE49-F238E27FC236}">
              <a16:creationId xmlns:a16="http://schemas.microsoft.com/office/drawing/2014/main" id="{3CD11677-CEF8-4134-B0F4-78F581EBE6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6" name="Picture 5">
          <a:extLst>
            <a:ext uri="{FF2B5EF4-FFF2-40B4-BE49-F238E27FC236}">
              <a16:creationId xmlns:a16="http://schemas.microsoft.com/office/drawing/2014/main" id="{F07ECE2A-DBFC-429D-A8D3-1D7E024ECA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7" name="Picture 5">
          <a:extLst>
            <a:ext uri="{FF2B5EF4-FFF2-40B4-BE49-F238E27FC236}">
              <a16:creationId xmlns:a16="http://schemas.microsoft.com/office/drawing/2014/main" id="{34A7F078-E7B0-4F88-AC46-216021BF0C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8" name="Picture 5">
          <a:extLst>
            <a:ext uri="{FF2B5EF4-FFF2-40B4-BE49-F238E27FC236}">
              <a16:creationId xmlns:a16="http://schemas.microsoft.com/office/drawing/2014/main" id="{F77A97B5-D90A-40D2-BDFE-22FB916B0A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9" name="Picture 5">
          <a:extLst>
            <a:ext uri="{FF2B5EF4-FFF2-40B4-BE49-F238E27FC236}">
              <a16:creationId xmlns:a16="http://schemas.microsoft.com/office/drawing/2014/main" id="{DC202839-65D5-47B7-9F76-7E35EE833E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0" name="Picture 5">
          <a:extLst>
            <a:ext uri="{FF2B5EF4-FFF2-40B4-BE49-F238E27FC236}">
              <a16:creationId xmlns:a16="http://schemas.microsoft.com/office/drawing/2014/main" id="{F063BACE-601F-4B86-B29B-7370DE2C70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1" name="Picture 5">
          <a:extLst>
            <a:ext uri="{FF2B5EF4-FFF2-40B4-BE49-F238E27FC236}">
              <a16:creationId xmlns:a16="http://schemas.microsoft.com/office/drawing/2014/main" id="{1F74F417-9BA2-4DF7-82BD-CC3A8473D7E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2" name="Picture 5">
          <a:extLst>
            <a:ext uri="{FF2B5EF4-FFF2-40B4-BE49-F238E27FC236}">
              <a16:creationId xmlns:a16="http://schemas.microsoft.com/office/drawing/2014/main" id="{6EE9E207-C8AA-440F-AF32-54137EE6EA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3" name="Picture 5">
          <a:extLst>
            <a:ext uri="{FF2B5EF4-FFF2-40B4-BE49-F238E27FC236}">
              <a16:creationId xmlns:a16="http://schemas.microsoft.com/office/drawing/2014/main" id="{F54C2E7D-09A4-4CD8-9EF5-FA6929F537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4" name="Picture 5">
          <a:extLst>
            <a:ext uri="{FF2B5EF4-FFF2-40B4-BE49-F238E27FC236}">
              <a16:creationId xmlns:a16="http://schemas.microsoft.com/office/drawing/2014/main" id="{343B5E41-4CB2-4F43-B75D-26EC5DCCCF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5" name="Picture 5">
          <a:extLst>
            <a:ext uri="{FF2B5EF4-FFF2-40B4-BE49-F238E27FC236}">
              <a16:creationId xmlns:a16="http://schemas.microsoft.com/office/drawing/2014/main" id="{D72AD26D-92B3-4902-BAF5-EF98ED251F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6" name="Picture 5">
          <a:extLst>
            <a:ext uri="{FF2B5EF4-FFF2-40B4-BE49-F238E27FC236}">
              <a16:creationId xmlns:a16="http://schemas.microsoft.com/office/drawing/2014/main" id="{ED4B20B0-A686-49F8-9F07-30FB5F0016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7" name="Picture 5">
          <a:extLst>
            <a:ext uri="{FF2B5EF4-FFF2-40B4-BE49-F238E27FC236}">
              <a16:creationId xmlns:a16="http://schemas.microsoft.com/office/drawing/2014/main" id="{F7314B28-CD1F-425F-9434-922263C2DC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8" name="Picture 5">
          <a:extLst>
            <a:ext uri="{FF2B5EF4-FFF2-40B4-BE49-F238E27FC236}">
              <a16:creationId xmlns:a16="http://schemas.microsoft.com/office/drawing/2014/main" id="{31276317-07F2-42F7-B6DD-862F9BBF33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9" name="Picture 5">
          <a:extLst>
            <a:ext uri="{FF2B5EF4-FFF2-40B4-BE49-F238E27FC236}">
              <a16:creationId xmlns:a16="http://schemas.microsoft.com/office/drawing/2014/main" id="{B209CFC0-17F2-452E-95E6-971FEE3194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0" name="Picture 5">
          <a:extLst>
            <a:ext uri="{FF2B5EF4-FFF2-40B4-BE49-F238E27FC236}">
              <a16:creationId xmlns:a16="http://schemas.microsoft.com/office/drawing/2014/main" id="{DD8AEEA9-D3C2-4B6D-BB46-6968AEAC5D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1" name="Picture 5">
          <a:extLst>
            <a:ext uri="{FF2B5EF4-FFF2-40B4-BE49-F238E27FC236}">
              <a16:creationId xmlns:a16="http://schemas.microsoft.com/office/drawing/2014/main" id="{6416C8DB-7C8A-407B-B674-3623064997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2" name="Picture 5">
          <a:extLst>
            <a:ext uri="{FF2B5EF4-FFF2-40B4-BE49-F238E27FC236}">
              <a16:creationId xmlns:a16="http://schemas.microsoft.com/office/drawing/2014/main" id="{94A75D26-EE1A-4FC9-A319-DA9A18D484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3" name="Picture 5">
          <a:extLst>
            <a:ext uri="{FF2B5EF4-FFF2-40B4-BE49-F238E27FC236}">
              <a16:creationId xmlns:a16="http://schemas.microsoft.com/office/drawing/2014/main" id="{77E1E43B-A8F5-45BE-8488-168BD3A7EF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4" name="Picture 5">
          <a:extLst>
            <a:ext uri="{FF2B5EF4-FFF2-40B4-BE49-F238E27FC236}">
              <a16:creationId xmlns:a16="http://schemas.microsoft.com/office/drawing/2014/main" id="{23CAD1C1-1E6C-4591-BE70-C17DB1E41A8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5" name="Picture 5">
          <a:extLst>
            <a:ext uri="{FF2B5EF4-FFF2-40B4-BE49-F238E27FC236}">
              <a16:creationId xmlns:a16="http://schemas.microsoft.com/office/drawing/2014/main" id="{62CFAD11-7404-4E91-836D-FB3450F690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6" name="Picture 5">
          <a:extLst>
            <a:ext uri="{FF2B5EF4-FFF2-40B4-BE49-F238E27FC236}">
              <a16:creationId xmlns:a16="http://schemas.microsoft.com/office/drawing/2014/main" id="{DEE01870-9AF1-465C-A2CE-05AC662A92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8" name="Picture 5">
          <a:extLst>
            <a:ext uri="{FF2B5EF4-FFF2-40B4-BE49-F238E27FC236}">
              <a16:creationId xmlns:a16="http://schemas.microsoft.com/office/drawing/2014/main" id="{D72CDFB7-13CD-4BEF-A995-DA6130EE76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0" name="Picture 5">
          <a:extLst>
            <a:ext uri="{FF2B5EF4-FFF2-40B4-BE49-F238E27FC236}">
              <a16:creationId xmlns:a16="http://schemas.microsoft.com/office/drawing/2014/main" id="{8AF7FA26-79EF-4634-825F-408C5E50472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1" name="Picture 5">
          <a:extLst>
            <a:ext uri="{FF2B5EF4-FFF2-40B4-BE49-F238E27FC236}">
              <a16:creationId xmlns:a16="http://schemas.microsoft.com/office/drawing/2014/main" id="{33413B4A-1BDA-4FC5-9AF2-52DDFB0EBA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2" name="Picture 5">
          <a:extLst>
            <a:ext uri="{FF2B5EF4-FFF2-40B4-BE49-F238E27FC236}">
              <a16:creationId xmlns:a16="http://schemas.microsoft.com/office/drawing/2014/main" id="{23D091D1-91D0-4C35-9127-C3FAE99E17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3" name="Picture 5">
          <a:extLst>
            <a:ext uri="{FF2B5EF4-FFF2-40B4-BE49-F238E27FC236}">
              <a16:creationId xmlns:a16="http://schemas.microsoft.com/office/drawing/2014/main" id="{DC0BD64D-F4CA-49FD-9D7E-76A661827B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4" name="Picture 5">
          <a:extLst>
            <a:ext uri="{FF2B5EF4-FFF2-40B4-BE49-F238E27FC236}">
              <a16:creationId xmlns:a16="http://schemas.microsoft.com/office/drawing/2014/main" id="{B7E475FA-C8DF-4713-AABF-3761A91D2D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5" name="Picture 5">
          <a:extLst>
            <a:ext uri="{FF2B5EF4-FFF2-40B4-BE49-F238E27FC236}">
              <a16:creationId xmlns:a16="http://schemas.microsoft.com/office/drawing/2014/main" id="{487CFA1D-629A-49B5-A506-B790831AA0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6" name="Picture 5">
          <a:extLst>
            <a:ext uri="{FF2B5EF4-FFF2-40B4-BE49-F238E27FC236}">
              <a16:creationId xmlns:a16="http://schemas.microsoft.com/office/drawing/2014/main" id="{85A6EED6-5741-4B1B-99DE-55539FB60C8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7" name="Picture 5">
          <a:extLst>
            <a:ext uri="{FF2B5EF4-FFF2-40B4-BE49-F238E27FC236}">
              <a16:creationId xmlns:a16="http://schemas.microsoft.com/office/drawing/2014/main" id="{ABCCEE49-CEF5-4671-AF78-B55332451A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8" name="Picture 5">
          <a:extLst>
            <a:ext uri="{FF2B5EF4-FFF2-40B4-BE49-F238E27FC236}">
              <a16:creationId xmlns:a16="http://schemas.microsoft.com/office/drawing/2014/main" id="{B3FE5A98-890A-4742-BCB9-A9509DBBF06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9" name="Picture 5">
          <a:extLst>
            <a:ext uri="{FF2B5EF4-FFF2-40B4-BE49-F238E27FC236}">
              <a16:creationId xmlns:a16="http://schemas.microsoft.com/office/drawing/2014/main" id="{ED701F0E-7355-43CC-8453-40EF23D55C4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0" name="Picture 5">
          <a:extLst>
            <a:ext uri="{FF2B5EF4-FFF2-40B4-BE49-F238E27FC236}">
              <a16:creationId xmlns:a16="http://schemas.microsoft.com/office/drawing/2014/main" id="{D3E040DE-BD35-4B55-869C-10FD85BB5C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1" name="Picture 5">
          <a:extLst>
            <a:ext uri="{FF2B5EF4-FFF2-40B4-BE49-F238E27FC236}">
              <a16:creationId xmlns:a16="http://schemas.microsoft.com/office/drawing/2014/main" id="{5E7E89E7-F2D7-4390-9A37-E6D03B2570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2" name="Picture 5">
          <a:extLst>
            <a:ext uri="{FF2B5EF4-FFF2-40B4-BE49-F238E27FC236}">
              <a16:creationId xmlns:a16="http://schemas.microsoft.com/office/drawing/2014/main" id="{91C92FD6-346F-40E2-A110-E1086B3D93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3" name="Picture 5">
          <a:extLst>
            <a:ext uri="{FF2B5EF4-FFF2-40B4-BE49-F238E27FC236}">
              <a16:creationId xmlns:a16="http://schemas.microsoft.com/office/drawing/2014/main" id="{312D43EA-6C97-4285-98D1-265E9E0AC3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4" name="Picture 5">
          <a:extLst>
            <a:ext uri="{FF2B5EF4-FFF2-40B4-BE49-F238E27FC236}">
              <a16:creationId xmlns:a16="http://schemas.microsoft.com/office/drawing/2014/main" id="{3ABB5147-22CC-4C20-9D3B-54B8A37CC0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5" name="Picture 5">
          <a:extLst>
            <a:ext uri="{FF2B5EF4-FFF2-40B4-BE49-F238E27FC236}">
              <a16:creationId xmlns:a16="http://schemas.microsoft.com/office/drawing/2014/main" id="{4AF64876-070D-40F4-9E55-62B99C0113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6" name="Picture 5">
          <a:extLst>
            <a:ext uri="{FF2B5EF4-FFF2-40B4-BE49-F238E27FC236}">
              <a16:creationId xmlns:a16="http://schemas.microsoft.com/office/drawing/2014/main" id="{49ECABAB-54F4-4E6A-B246-269EAC1C0C5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7" name="Picture 5">
          <a:extLst>
            <a:ext uri="{FF2B5EF4-FFF2-40B4-BE49-F238E27FC236}">
              <a16:creationId xmlns:a16="http://schemas.microsoft.com/office/drawing/2014/main" id="{99006954-EC63-455C-99BE-7C636665EB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8" name="Picture 5">
          <a:extLst>
            <a:ext uri="{FF2B5EF4-FFF2-40B4-BE49-F238E27FC236}">
              <a16:creationId xmlns:a16="http://schemas.microsoft.com/office/drawing/2014/main" id="{7B55D21B-2D12-4ABA-B87A-ED40592804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9" name="Picture 5">
          <a:extLst>
            <a:ext uri="{FF2B5EF4-FFF2-40B4-BE49-F238E27FC236}">
              <a16:creationId xmlns:a16="http://schemas.microsoft.com/office/drawing/2014/main" id="{6CFF9E27-04B3-4611-997C-FDEF94447D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0" name="Picture 5">
          <a:extLst>
            <a:ext uri="{FF2B5EF4-FFF2-40B4-BE49-F238E27FC236}">
              <a16:creationId xmlns:a16="http://schemas.microsoft.com/office/drawing/2014/main" id="{CAD43C66-4BA0-4FEA-87EF-3FF30B3955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1" name="Picture 5">
          <a:extLst>
            <a:ext uri="{FF2B5EF4-FFF2-40B4-BE49-F238E27FC236}">
              <a16:creationId xmlns:a16="http://schemas.microsoft.com/office/drawing/2014/main" id="{ED229EB8-7E54-4C5A-98B6-ACBB34A3F9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2" name="Picture 5">
          <a:extLst>
            <a:ext uri="{FF2B5EF4-FFF2-40B4-BE49-F238E27FC236}">
              <a16:creationId xmlns:a16="http://schemas.microsoft.com/office/drawing/2014/main" id="{878D2D64-8123-4A54-B9E2-770213B708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4" name="Picture 5">
          <a:extLst>
            <a:ext uri="{FF2B5EF4-FFF2-40B4-BE49-F238E27FC236}">
              <a16:creationId xmlns:a16="http://schemas.microsoft.com/office/drawing/2014/main" id="{BEA76325-E45D-4C2C-A7B5-7E502A0C99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6" name="Picture 5">
          <a:extLst>
            <a:ext uri="{FF2B5EF4-FFF2-40B4-BE49-F238E27FC236}">
              <a16:creationId xmlns:a16="http://schemas.microsoft.com/office/drawing/2014/main" id="{B83DA5B1-78FF-46D4-BB12-6C58640B5C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8" name="Picture 5">
          <a:extLst>
            <a:ext uri="{FF2B5EF4-FFF2-40B4-BE49-F238E27FC236}">
              <a16:creationId xmlns:a16="http://schemas.microsoft.com/office/drawing/2014/main" id="{51F22C2D-B795-4627-82D8-F30BC22840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9" name="Picture 5">
          <a:extLst>
            <a:ext uri="{FF2B5EF4-FFF2-40B4-BE49-F238E27FC236}">
              <a16:creationId xmlns:a16="http://schemas.microsoft.com/office/drawing/2014/main" id="{FFEC52B9-48FC-4C35-A4DF-EDB1F0AD27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0" name="Picture 5">
          <a:extLst>
            <a:ext uri="{FF2B5EF4-FFF2-40B4-BE49-F238E27FC236}">
              <a16:creationId xmlns:a16="http://schemas.microsoft.com/office/drawing/2014/main" id="{26E7D13B-FF0D-4E45-B1E3-B4B0463F0D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1" name="Picture 5">
          <a:extLst>
            <a:ext uri="{FF2B5EF4-FFF2-40B4-BE49-F238E27FC236}">
              <a16:creationId xmlns:a16="http://schemas.microsoft.com/office/drawing/2014/main" id="{6A3163BE-1111-4BE7-AE3F-C62BA798B1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2" name="Picture 5">
          <a:extLst>
            <a:ext uri="{FF2B5EF4-FFF2-40B4-BE49-F238E27FC236}">
              <a16:creationId xmlns:a16="http://schemas.microsoft.com/office/drawing/2014/main" id="{B693A797-9D10-46EE-A4E4-BB007CD92D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3" name="Picture 5">
          <a:extLst>
            <a:ext uri="{FF2B5EF4-FFF2-40B4-BE49-F238E27FC236}">
              <a16:creationId xmlns:a16="http://schemas.microsoft.com/office/drawing/2014/main" id="{C33D59E0-0C20-4EEB-B774-3FEB2C5C79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4" name="Picture 5">
          <a:extLst>
            <a:ext uri="{FF2B5EF4-FFF2-40B4-BE49-F238E27FC236}">
              <a16:creationId xmlns:a16="http://schemas.microsoft.com/office/drawing/2014/main" id="{ECD76D6E-AE16-40F3-A8B1-ECA31432CF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5" name="Picture 5">
          <a:extLst>
            <a:ext uri="{FF2B5EF4-FFF2-40B4-BE49-F238E27FC236}">
              <a16:creationId xmlns:a16="http://schemas.microsoft.com/office/drawing/2014/main" id="{8659098D-BAAE-4646-A7FF-C82ED6053D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6" name="Picture 5">
          <a:extLst>
            <a:ext uri="{FF2B5EF4-FFF2-40B4-BE49-F238E27FC236}">
              <a16:creationId xmlns:a16="http://schemas.microsoft.com/office/drawing/2014/main" id="{5B0B36B4-F120-4CF9-B767-B3F438CA05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7" name="Picture 5">
          <a:extLst>
            <a:ext uri="{FF2B5EF4-FFF2-40B4-BE49-F238E27FC236}">
              <a16:creationId xmlns:a16="http://schemas.microsoft.com/office/drawing/2014/main" id="{5FAF51C6-84A1-4274-ABCF-F6C7F160505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8" name="Picture 5">
          <a:extLst>
            <a:ext uri="{FF2B5EF4-FFF2-40B4-BE49-F238E27FC236}">
              <a16:creationId xmlns:a16="http://schemas.microsoft.com/office/drawing/2014/main" id="{D351BB83-9AED-424C-A002-0BD3E6B31D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9" name="Picture 5">
          <a:extLst>
            <a:ext uri="{FF2B5EF4-FFF2-40B4-BE49-F238E27FC236}">
              <a16:creationId xmlns:a16="http://schemas.microsoft.com/office/drawing/2014/main" id="{1A0669F9-6656-4677-8C30-8396C96004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0" name="Picture 5">
          <a:extLst>
            <a:ext uri="{FF2B5EF4-FFF2-40B4-BE49-F238E27FC236}">
              <a16:creationId xmlns:a16="http://schemas.microsoft.com/office/drawing/2014/main" id="{C62D2155-5BC8-481F-BE9B-D7DDE631EC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1" name="Picture 5">
          <a:extLst>
            <a:ext uri="{FF2B5EF4-FFF2-40B4-BE49-F238E27FC236}">
              <a16:creationId xmlns:a16="http://schemas.microsoft.com/office/drawing/2014/main" id="{34AAE9B5-B81D-4DE7-9A0A-94ACB49B8A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2" name="Picture 5">
          <a:extLst>
            <a:ext uri="{FF2B5EF4-FFF2-40B4-BE49-F238E27FC236}">
              <a16:creationId xmlns:a16="http://schemas.microsoft.com/office/drawing/2014/main" id="{C6DF9529-7F63-495D-9F08-3F64F9C09C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3" name="Picture 5">
          <a:extLst>
            <a:ext uri="{FF2B5EF4-FFF2-40B4-BE49-F238E27FC236}">
              <a16:creationId xmlns:a16="http://schemas.microsoft.com/office/drawing/2014/main" id="{DB6C7908-613C-4102-A006-0A84218381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4" name="Picture 5">
          <a:extLst>
            <a:ext uri="{FF2B5EF4-FFF2-40B4-BE49-F238E27FC236}">
              <a16:creationId xmlns:a16="http://schemas.microsoft.com/office/drawing/2014/main" id="{A83757A6-1666-401D-9055-2EAB782375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5" name="Picture 5">
          <a:extLst>
            <a:ext uri="{FF2B5EF4-FFF2-40B4-BE49-F238E27FC236}">
              <a16:creationId xmlns:a16="http://schemas.microsoft.com/office/drawing/2014/main" id="{EC89A58D-EF9D-42C0-818A-BB5DCD929F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6" name="Picture 5">
          <a:extLst>
            <a:ext uri="{FF2B5EF4-FFF2-40B4-BE49-F238E27FC236}">
              <a16:creationId xmlns:a16="http://schemas.microsoft.com/office/drawing/2014/main" id="{998A7FBB-82B5-428D-A33C-D784AE5290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7" name="Picture 5">
          <a:extLst>
            <a:ext uri="{FF2B5EF4-FFF2-40B4-BE49-F238E27FC236}">
              <a16:creationId xmlns:a16="http://schemas.microsoft.com/office/drawing/2014/main" id="{4423395F-9478-4922-8A2A-EAC00552CA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8" name="Picture 5">
          <a:extLst>
            <a:ext uri="{FF2B5EF4-FFF2-40B4-BE49-F238E27FC236}">
              <a16:creationId xmlns:a16="http://schemas.microsoft.com/office/drawing/2014/main" id="{496D0108-0E51-4A6B-8D40-4D701D724F5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9" name="Picture 5">
          <a:extLst>
            <a:ext uri="{FF2B5EF4-FFF2-40B4-BE49-F238E27FC236}">
              <a16:creationId xmlns:a16="http://schemas.microsoft.com/office/drawing/2014/main" id="{9CD35066-5EFE-4B33-BDE7-2981427FD4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0" name="Picture 5">
          <a:extLst>
            <a:ext uri="{FF2B5EF4-FFF2-40B4-BE49-F238E27FC236}">
              <a16:creationId xmlns:a16="http://schemas.microsoft.com/office/drawing/2014/main" id="{8519A836-5790-43E1-969D-A465AD484E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2" name="Picture 5">
          <a:extLst>
            <a:ext uri="{FF2B5EF4-FFF2-40B4-BE49-F238E27FC236}">
              <a16:creationId xmlns:a16="http://schemas.microsoft.com/office/drawing/2014/main" id="{97826258-CDF7-4686-A600-1F05E0ED55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21981</xdr:colOff>
      <xdr:row>0</xdr:row>
      <xdr:rowOff>0</xdr:rowOff>
    </xdr:from>
    <xdr:to>
      <xdr:col>0</xdr:col>
      <xdr:colOff>2288931</xdr:colOff>
      <xdr:row>3</xdr:row>
      <xdr:rowOff>135450</xdr:rowOff>
    </xdr:to>
    <xdr:pic>
      <xdr:nvPicPr>
        <xdr:cNvPr id="2" name="Picture 5">
          <a:extLst>
            <a:ext uri="{FF2B5EF4-FFF2-40B4-BE49-F238E27FC236}">
              <a16:creationId xmlns:a16="http://schemas.microsoft.com/office/drawing/2014/main" id="{98B525C8-CED0-4D50-B1E1-9868A1F554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 name="Graphic 2" descr="Informatie met effen opvulling">
          <a:extLst>
            <a:ext uri="{FF2B5EF4-FFF2-40B4-BE49-F238E27FC236}">
              <a16:creationId xmlns:a16="http://schemas.microsoft.com/office/drawing/2014/main" id="{D2647B82-298B-4004-9EFD-F482A8AE34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 name="Picture 5">
          <a:extLst>
            <a:ext uri="{FF2B5EF4-FFF2-40B4-BE49-F238E27FC236}">
              <a16:creationId xmlns:a16="http://schemas.microsoft.com/office/drawing/2014/main" id="{0D3D4B09-B0AB-4473-9B4D-0DACA5D21AD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 name="Picture 5">
          <a:extLst>
            <a:ext uri="{FF2B5EF4-FFF2-40B4-BE49-F238E27FC236}">
              <a16:creationId xmlns:a16="http://schemas.microsoft.com/office/drawing/2014/main" id="{3FA9001E-CEE7-4985-945B-F3632A896C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 name="Picture 5">
          <a:extLst>
            <a:ext uri="{FF2B5EF4-FFF2-40B4-BE49-F238E27FC236}">
              <a16:creationId xmlns:a16="http://schemas.microsoft.com/office/drawing/2014/main" id="{B1415E45-0FBC-4D50-920B-F36E6B259C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 name="Picture 5">
          <a:extLst>
            <a:ext uri="{FF2B5EF4-FFF2-40B4-BE49-F238E27FC236}">
              <a16:creationId xmlns:a16="http://schemas.microsoft.com/office/drawing/2014/main" id="{95B6D02E-EE70-4B15-82CC-44FE1416AA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 name="Picture 5">
          <a:extLst>
            <a:ext uri="{FF2B5EF4-FFF2-40B4-BE49-F238E27FC236}">
              <a16:creationId xmlns:a16="http://schemas.microsoft.com/office/drawing/2014/main" id="{B960D0FD-BE1A-4C5B-AF81-0AD8C8EA58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 name="Picture 5">
          <a:extLst>
            <a:ext uri="{FF2B5EF4-FFF2-40B4-BE49-F238E27FC236}">
              <a16:creationId xmlns:a16="http://schemas.microsoft.com/office/drawing/2014/main" id="{E109DFCC-695B-4CEF-A3B6-9E5A6272D5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 name="Picture 5">
          <a:extLst>
            <a:ext uri="{FF2B5EF4-FFF2-40B4-BE49-F238E27FC236}">
              <a16:creationId xmlns:a16="http://schemas.microsoft.com/office/drawing/2014/main" id="{065B151A-8AAF-44B8-BC0C-0D34554349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 name="Picture 5">
          <a:extLst>
            <a:ext uri="{FF2B5EF4-FFF2-40B4-BE49-F238E27FC236}">
              <a16:creationId xmlns:a16="http://schemas.microsoft.com/office/drawing/2014/main" id="{8AEFA256-8897-49B4-BB40-01FEE76A7D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 name="Picture 5">
          <a:extLst>
            <a:ext uri="{FF2B5EF4-FFF2-40B4-BE49-F238E27FC236}">
              <a16:creationId xmlns:a16="http://schemas.microsoft.com/office/drawing/2014/main" id="{89F7835C-AFF8-4314-8273-279D4EF1FB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 name="Picture 5">
          <a:extLst>
            <a:ext uri="{FF2B5EF4-FFF2-40B4-BE49-F238E27FC236}">
              <a16:creationId xmlns:a16="http://schemas.microsoft.com/office/drawing/2014/main" id="{F395E291-AB7F-4EEB-A702-12648089F9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 name="Picture 5">
          <a:extLst>
            <a:ext uri="{FF2B5EF4-FFF2-40B4-BE49-F238E27FC236}">
              <a16:creationId xmlns:a16="http://schemas.microsoft.com/office/drawing/2014/main" id="{7A423866-F74A-48CE-9B3B-CF4FAFFB63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 name="Picture 5">
          <a:extLst>
            <a:ext uri="{FF2B5EF4-FFF2-40B4-BE49-F238E27FC236}">
              <a16:creationId xmlns:a16="http://schemas.microsoft.com/office/drawing/2014/main" id="{AD0A288F-D666-4F82-8A88-737C477011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 name="Picture 5">
          <a:extLst>
            <a:ext uri="{FF2B5EF4-FFF2-40B4-BE49-F238E27FC236}">
              <a16:creationId xmlns:a16="http://schemas.microsoft.com/office/drawing/2014/main" id="{F84A6C9E-2EE3-48E6-BA41-E8CBAAF9E3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 name="Picture 5">
          <a:extLst>
            <a:ext uri="{FF2B5EF4-FFF2-40B4-BE49-F238E27FC236}">
              <a16:creationId xmlns:a16="http://schemas.microsoft.com/office/drawing/2014/main" id="{4619449B-4D6D-485C-9A3D-9189FE7BF4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 name="Picture 5">
          <a:extLst>
            <a:ext uri="{FF2B5EF4-FFF2-40B4-BE49-F238E27FC236}">
              <a16:creationId xmlns:a16="http://schemas.microsoft.com/office/drawing/2014/main" id="{CB770568-E58C-4DC8-ACBA-ECC550244B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 name="Picture 5">
          <a:extLst>
            <a:ext uri="{FF2B5EF4-FFF2-40B4-BE49-F238E27FC236}">
              <a16:creationId xmlns:a16="http://schemas.microsoft.com/office/drawing/2014/main" id="{2EBDFA00-55F3-4255-A1C9-D181B5E284B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 name="Picture 5">
          <a:extLst>
            <a:ext uri="{FF2B5EF4-FFF2-40B4-BE49-F238E27FC236}">
              <a16:creationId xmlns:a16="http://schemas.microsoft.com/office/drawing/2014/main" id="{225E34F9-7480-4623-A8FF-DCD336FD10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 name="Picture 5">
          <a:extLst>
            <a:ext uri="{FF2B5EF4-FFF2-40B4-BE49-F238E27FC236}">
              <a16:creationId xmlns:a16="http://schemas.microsoft.com/office/drawing/2014/main" id="{A19A0EFB-43E3-44FF-BD7A-CAE01937E0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 name="Picture 5">
          <a:extLst>
            <a:ext uri="{FF2B5EF4-FFF2-40B4-BE49-F238E27FC236}">
              <a16:creationId xmlns:a16="http://schemas.microsoft.com/office/drawing/2014/main" id="{B2E6E40D-3B94-4330-BB4C-CAD23AEF14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 name="Picture 5">
          <a:extLst>
            <a:ext uri="{FF2B5EF4-FFF2-40B4-BE49-F238E27FC236}">
              <a16:creationId xmlns:a16="http://schemas.microsoft.com/office/drawing/2014/main" id="{311E7157-BEAD-49BE-A7B0-8A594ACA53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 name="Picture 5">
          <a:extLst>
            <a:ext uri="{FF2B5EF4-FFF2-40B4-BE49-F238E27FC236}">
              <a16:creationId xmlns:a16="http://schemas.microsoft.com/office/drawing/2014/main" id="{FD3FAE69-68FC-43EF-A780-E0DC51F6B8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 name="Picture 5">
          <a:extLst>
            <a:ext uri="{FF2B5EF4-FFF2-40B4-BE49-F238E27FC236}">
              <a16:creationId xmlns:a16="http://schemas.microsoft.com/office/drawing/2014/main" id="{B7D826D9-E22A-42F7-ABD2-0775E98CDE5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 name="Picture 5">
          <a:extLst>
            <a:ext uri="{FF2B5EF4-FFF2-40B4-BE49-F238E27FC236}">
              <a16:creationId xmlns:a16="http://schemas.microsoft.com/office/drawing/2014/main" id="{D92D53E3-924A-4E5F-908C-064DD76B3C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7" name="Graphic 26" descr="Informatie met effen opvulling">
          <a:extLst>
            <a:ext uri="{FF2B5EF4-FFF2-40B4-BE49-F238E27FC236}">
              <a16:creationId xmlns:a16="http://schemas.microsoft.com/office/drawing/2014/main" id="{69B33A77-295F-4020-8125-99221BD5D0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 name="Picture 5">
          <a:extLst>
            <a:ext uri="{FF2B5EF4-FFF2-40B4-BE49-F238E27FC236}">
              <a16:creationId xmlns:a16="http://schemas.microsoft.com/office/drawing/2014/main" id="{33602B32-3423-4EB5-94B7-8AACEFE3B3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 name="Graphic 28" descr="Informatie met effen opvulling">
          <a:extLst>
            <a:ext uri="{FF2B5EF4-FFF2-40B4-BE49-F238E27FC236}">
              <a16:creationId xmlns:a16="http://schemas.microsoft.com/office/drawing/2014/main" id="{5B753752-D73A-48F9-A30B-048EB0552D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 name="Picture 5">
          <a:extLst>
            <a:ext uri="{FF2B5EF4-FFF2-40B4-BE49-F238E27FC236}">
              <a16:creationId xmlns:a16="http://schemas.microsoft.com/office/drawing/2014/main" id="{FB895FC3-CDF3-4274-A539-D2C57BD9E8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 name="Picture 5">
          <a:extLst>
            <a:ext uri="{FF2B5EF4-FFF2-40B4-BE49-F238E27FC236}">
              <a16:creationId xmlns:a16="http://schemas.microsoft.com/office/drawing/2014/main" id="{CD7D0966-C519-4D97-AE4A-CFBC16D2C4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 name="Picture 5">
          <a:extLst>
            <a:ext uri="{FF2B5EF4-FFF2-40B4-BE49-F238E27FC236}">
              <a16:creationId xmlns:a16="http://schemas.microsoft.com/office/drawing/2014/main" id="{9307F36C-1245-4493-96D9-D2E052CE5D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 name="Picture 5">
          <a:extLst>
            <a:ext uri="{FF2B5EF4-FFF2-40B4-BE49-F238E27FC236}">
              <a16:creationId xmlns:a16="http://schemas.microsoft.com/office/drawing/2014/main" id="{CA8F6498-4BC6-4B2B-85BD-E68E6446DDF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 name="Picture 5">
          <a:extLst>
            <a:ext uri="{FF2B5EF4-FFF2-40B4-BE49-F238E27FC236}">
              <a16:creationId xmlns:a16="http://schemas.microsoft.com/office/drawing/2014/main" id="{98595E14-96DA-4397-9299-B5BA7B11B8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 name="Picture 5">
          <a:extLst>
            <a:ext uri="{FF2B5EF4-FFF2-40B4-BE49-F238E27FC236}">
              <a16:creationId xmlns:a16="http://schemas.microsoft.com/office/drawing/2014/main" id="{5E57E39D-022B-44A2-9B95-460C75953E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 name="Picture 5">
          <a:extLst>
            <a:ext uri="{FF2B5EF4-FFF2-40B4-BE49-F238E27FC236}">
              <a16:creationId xmlns:a16="http://schemas.microsoft.com/office/drawing/2014/main" id="{9D7393C9-0308-4221-A775-8E76A14130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 name="Picture 5">
          <a:extLst>
            <a:ext uri="{FF2B5EF4-FFF2-40B4-BE49-F238E27FC236}">
              <a16:creationId xmlns:a16="http://schemas.microsoft.com/office/drawing/2014/main" id="{316947B7-2F76-4CD2-8E11-15CBF3C2D9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 name="Picture 5">
          <a:extLst>
            <a:ext uri="{FF2B5EF4-FFF2-40B4-BE49-F238E27FC236}">
              <a16:creationId xmlns:a16="http://schemas.microsoft.com/office/drawing/2014/main" id="{619B9FFC-6494-4548-AC77-3609E65A1A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 name="Picture 5">
          <a:extLst>
            <a:ext uri="{FF2B5EF4-FFF2-40B4-BE49-F238E27FC236}">
              <a16:creationId xmlns:a16="http://schemas.microsoft.com/office/drawing/2014/main" id="{604BDFDB-876A-40AC-9FD0-41CDDF3FD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 name="Picture 5">
          <a:extLst>
            <a:ext uri="{FF2B5EF4-FFF2-40B4-BE49-F238E27FC236}">
              <a16:creationId xmlns:a16="http://schemas.microsoft.com/office/drawing/2014/main" id="{17AE70E7-DC03-4246-BDDE-DC01368F170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 name="Picture 5">
          <a:extLst>
            <a:ext uri="{FF2B5EF4-FFF2-40B4-BE49-F238E27FC236}">
              <a16:creationId xmlns:a16="http://schemas.microsoft.com/office/drawing/2014/main" id="{594554FE-AA71-4338-9B94-CF853057E5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 name="Picture 5">
          <a:extLst>
            <a:ext uri="{FF2B5EF4-FFF2-40B4-BE49-F238E27FC236}">
              <a16:creationId xmlns:a16="http://schemas.microsoft.com/office/drawing/2014/main" id="{F84F1E63-B15B-4A22-B177-5C9861CBDD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 name="Picture 5">
          <a:extLst>
            <a:ext uri="{FF2B5EF4-FFF2-40B4-BE49-F238E27FC236}">
              <a16:creationId xmlns:a16="http://schemas.microsoft.com/office/drawing/2014/main" id="{0173B67A-D5A2-4CB9-8C41-AE6BB7D328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 name="Picture 5">
          <a:extLst>
            <a:ext uri="{FF2B5EF4-FFF2-40B4-BE49-F238E27FC236}">
              <a16:creationId xmlns:a16="http://schemas.microsoft.com/office/drawing/2014/main" id="{592D1BF6-ABE8-4184-9897-C439AA93A36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 name="Picture 5">
          <a:extLst>
            <a:ext uri="{FF2B5EF4-FFF2-40B4-BE49-F238E27FC236}">
              <a16:creationId xmlns:a16="http://schemas.microsoft.com/office/drawing/2014/main" id="{28EF342D-BF22-40A9-909A-02E6E59014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 name="Picture 5">
          <a:extLst>
            <a:ext uri="{FF2B5EF4-FFF2-40B4-BE49-F238E27FC236}">
              <a16:creationId xmlns:a16="http://schemas.microsoft.com/office/drawing/2014/main" id="{58B5F6E7-EA60-4D7B-BBF3-A830AE60BC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 name="Picture 5">
          <a:extLst>
            <a:ext uri="{FF2B5EF4-FFF2-40B4-BE49-F238E27FC236}">
              <a16:creationId xmlns:a16="http://schemas.microsoft.com/office/drawing/2014/main" id="{CA2849EF-EE17-4535-87F7-3ECBBE5A1E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8" name="Picture 5">
          <a:extLst>
            <a:ext uri="{FF2B5EF4-FFF2-40B4-BE49-F238E27FC236}">
              <a16:creationId xmlns:a16="http://schemas.microsoft.com/office/drawing/2014/main" id="{BF4E82F4-1A80-48CB-829B-1616DCEF41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9" name="Picture 5">
          <a:extLst>
            <a:ext uri="{FF2B5EF4-FFF2-40B4-BE49-F238E27FC236}">
              <a16:creationId xmlns:a16="http://schemas.microsoft.com/office/drawing/2014/main" id="{C89C8EFB-5585-4523-BFAB-E6C3FC3866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0" name="Picture 5">
          <a:extLst>
            <a:ext uri="{FF2B5EF4-FFF2-40B4-BE49-F238E27FC236}">
              <a16:creationId xmlns:a16="http://schemas.microsoft.com/office/drawing/2014/main" id="{96773618-2384-41DF-910D-13F035781F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1" name="Picture 5">
          <a:extLst>
            <a:ext uri="{FF2B5EF4-FFF2-40B4-BE49-F238E27FC236}">
              <a16:creationId xmlns:a16="http://schemas.microsoft.com/office/drawing/2014/main" id="{06BBEB7F-13FB-4BD8-A628-B19039D522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2" name="Picture 5">
          <a:extLst>
            <a:ext uri="{FF2B5EF4-FFF2-40B4-BE49-F238E27FC236}">
              <a16:creationId xmlns:a16="http://schemas.microsoft.com/office/drawing/2014/main" id="{3E69159F-06CE-45AD-B46A-26D95DA017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 name="Graphic 52" descr="Informatie met effen opvulling">
          <a:extLst>
            <a:ext uri="{FF2B5EF4-FFF2-40B4-BE49-F238E27FC236}">
              <a16:creationId xmlns:a16="http://schemas.microsoft.com/office/drawing/2014/main" id="{071519AA-BD49-4154-AA54-BAECCB5A9B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4" name="Picture 5">
          <a:extLst>
            <a:ext uri="{FF2B5EF4-FFF2-40B4-BE49-F238E27FC236}">
              <a16:creationId xmlns:a16="http://schemas.microsoft.com/office/drawing/2014/main" id="{64476E93-983A-4AC2-B0F5-B8223CEA1C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 name="Graphic 54" descr="Informatie met effen opvulling">
          <a:extLst>
            <a:ext uri="{FF2B5EF4-FFF2-40B4-BE49-F238E27FC236}">
              <a16:creationId xmlns:a16="http://schemas.microsoft.com/office/drawing/2014/main" id="{61E7DC87-DC02-4FF9-97C3-A30FEB49D4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6" name="Picture 5">
          <a:extLst>
            <a:ext uri="{FF2B5EF4-FFF2-40B4-BE49-F238E27FC236}">
              <a16:creationId xmlns:a16="http://schemas.microsoft.com/office/drawing/2014/main" id="{1FA440A8-1C44-4B24-93F8-41637363532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7" name="Graphic 56" descr="Informatie met effen opvulling">
          <a:extLst>
            <a:ext uri="{FF2B5EF4-FFF2-40B4-BE49-F238E27FC236}">
              <a16:creationId xmlns:a16="http://schemas.microsoft.com/office/drawing/2014/main" id="{232D234D-3F8E-4CB9-83E5-2DF56093F1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8" name="Picture 5">
          <a:extLst>
            <a:ext uri="{FF2B5EF4-FFF2-40B4-BE49-F238E27FC236}">
              <a16:creationId xmlns:a16="http://schemas.microsoft.com/office/drawing/2014/main" id="{E9C6201F-E8BF-4636-B959-51242B0093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9" name="Picture 5">
          <a:extLst>
            <a:ext uri="{FF2B5EF4-FFF2-40B4-BE49-F238E27FC236}">
              <a16:creationId xmlns:a16="http://schemas.microsoft.com/office/drawing/2014/main" id="{242947C0-D1EE-4408-A74E-A54140E98E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0" name="Picture 5">
          <a:extLst>
            <a:ext uri="{FF2B5EF4-FFF2-40B4-BE49-F238E27FC236}">
              <a16:creationId xmlns:a16="http://schemas.microsoft.com/office/drawing/2014/main" id="{58042D7C-A1F7-4880-A3BB-2CEAC86204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1" name="Picture 5">
          <a:extLst>
            <a:ext uri="{FF2B5EF4-FFF2-40B4-BE49-F238E27FC236}">
              <a16:creationId xmlns:a16="http://schemas.microsoft.com/office/drawing/2014/main" id="{9BC437AF-60A5-4F3D-8488-CB94073638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2" name="Picture 5">
          <a:extLst>
            <a:ext uri="{FF2B5EF4-FFF2-40B4-BE49-F238E27FC236}">
              <a16:creationId xmlns:a16="http://schemas.microsoft.com/office/drawing/2014/main" id="{F6DC07C8-ECB5-4753-BEB1-1650C4DF50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3" name="Picture 5">
          <a:extLst>
            <a:ext uri="{FF2B5EF4-FFF2-40B4-BE49-F238E27FC236}">
              <a16:creationId xmlns:a16="http://schemas.microsoft.com/office/drawing/2014/main" id="{B482FF5A-9903-4013-B33A-6FF4106C78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4" name="Picture 5">
          <a:extLst>
            <a:ext uri="{FF2B5EF4-FFF2-40B4-BE49-F238E27FC236}">
              <a16:creationId xmlns:a16="http://schemas.microsoft.com/office/drawing/2014/main" id="{683F7632-1A40-4946-9A6F-E68F285472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5" name="Picture 5">
          <a:extLst>
            <a:ext uri="{FF2B5EF4-FFF2-40B4-BE49-F238E27FC236}">
              <a16:creationId xmlns:a16="http://schemas.microsoft.com/office/drawing/2014/main" id="{8020E255-2F10-4D2A-8ED8-54A33B7D26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6" name="Picture 5">
          <a:extLst>
            <a:ext uri="{FF2B5EF4-FFF2-40B4-BE49-F238E27FC236}">
              <a16:creationId xmlns:a16="http://schemas.microsoft.com/office/drawing/2014/main" id="{4A13FEAD-9AE2-494C-8255-6D3859DFCF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7" name="Picture 5">
          <a:extLst>
            <a:ext uri="{FF2B5EF4-FFF2-40B4-BE49-F238E27FC236}">
              <a16:creationId xmlns:a16="http://schemas.microsoft.com/office/drawing/2014/main" id="{C2B06632-86E6-47E4-8E44-CC287D8C3FB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8" name="Picture 5">
          <a:extLst>
            <a:ext uri="{FF2B5EF4-FFF2-40B4-BE49-F238E27FC236}">
              <a16:creationId xmlns:a16="http://schemas.microsoft.com/office/drawing/2014/main" id="{91A5ACCE-7C5A-459F-AF1A-A465805D019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9" name="Picture 5">
          <a:extLst>
            <a:ext uri="{FF2B5EF4-FFF2-40B4-BE49-F238E27FC236}">
              <a16:creationId xmlns:a16="http://schemas.microsoft.com/office/drawing/2014/main" id="{68A56F59-F3F2-48B8-BF9E-5B671D4451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0" name="Picture 5">
          <a:extLst>
            <a:ext uri="{FF2B5EF4-FFF2-40B4-BE49-F238E27FC236}">
              <a16:creationId xmlns:a16="http://schemas.microsoft.com/office/drawing/2014/main" id="{8131E834-05F6-4B65-A806-490573A48E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1" name="Picture 5">
          <a:extLst>
            <a:ext uri="{FF2B5EF4-FFF2-40B4-BE49-F238E27FC236}">
              <a16:creationId xmlns:a16="http://schemas.microsoft.com/office/drawing/2014/main" id="{2C4C3C75-D01A-47E5-BBBC-BC789DEBF2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2" name="Picture 5">
          <a:extLst>
            <a:ext uri="{FF2B5EF4-FFF2-40B4-BE49-F238E27FC236}">
              <a16:creationId xmlns:a16="http://schemas.microsoft.com/office/drawing/2014/main" id="{CAA8EA2E-3CD3-4A63-BAD7-57CCFB3457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3" name="Picture 5">
          <a:extLst>
            <a:ext uri="{FF2B5EF4-FFF2-40B4-BE49-F238E27FC236}">
              <a16:creationId xmlns:a16="http://schemas.microsoft.com/office/drawing/2014/main" id="{4FCB6210-CE4B-4DAA-8112-5C579706BE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4" name="Picture 5">
          <a:extLst>
            <a:ext uri="{FF2B5EF4-FFF2-40B4-BE49-F238E27FC236}">
              <a16:creationId xmlns:a16="http://schemas.microsoft.com/office/drawing/2014/main" id="{31BB15CC-05A2-433F-918B-78F294483E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5" name="Picture 5">
          <a:extLst>
            <a:ext uri="{FF2B5EF4-FFF2-40B4-BE49-F238E27FC236}">
              <a16:creationId xmlns:a16="http://schemas.microsoft.com/office/drawing/2014/main" id="{FB265747-1147-42CA-A1B5-422CD558E9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6" name="Picture 5">
          <a:extLst>
            <a:ext uri="{FF2B5EF4-FFF2-40B4-BE49-F238E27FC236}">
              <a16:creationId xmlns:a16="http://schemas.microsoft.com/office/drawing/2014/main" id="{010A5DE9-4C96-457E-971C-563FBA50D5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7" name="Picture 5">
          <a:extLst>
            <a:ext uri="{FF2B5EF4-FFF2-40B4-BE49-F238E27FC236}">
              <a16:creationId xmlns:a16="http://schemas.microsoft.com/office/drawing/2014/main" id="{B80F71D9-75CC-40FB-8569-14E2247813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8" name="Picture 5">
          <a:extLst>
            <a:ext uri="{FF2B5EF4-FFF2-40B4-BE49-F238E27FC236}">
              <a16:creationId xmlns:a16="http://schemas.microsoft.com/office/drawing/2014/main" id="{9486050C-7A31-4AE8-BEFE-3285DAE32E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9" name="Picture 5">
          <a:extLst>
            <a:ext uri="{FF2B5EF4-FFF2-40B4-BE49-F238E27FC236}">
              <a16:creationId xmlns:a16="http://schemas.microsoft.com/office/drawing/2014/main" id="{FC4A919F-5E69-458E-8A91-48DFD11EDB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0" name="Picture 5">
          <a:extLst>
            <a:ext uri="{FF2B5EF4-FFF2-40B4-BE49-F238E27FC236}">
              <a16:creationId xmlns:a16="http://schemas.microsoft.com/office/drawing/2014/main" id="{11785229-BCB2-47D8-B64B-DC8B9F2639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81" name="Graphic 80" descr="Informatie met effen opvulling">
          <a:extLst>
            <a:ext uri="{FF2B5EF4-FFF2-40B4-BE49-F238E27FC236}">
              <a16:creationId xmlns:a16="http://schemas.microsoft.com/office/drawing/2014/main" id="{171CD64D-6801-4C34-B6E5-FB2FB545A0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2" name="Picture 5">
          <a:extLst>
            <a:ext uri="{FF2B5EF4-FFF2-40B4-BE49-F238E27FC236}">
              <a16:creationId xmlns:a16="http://schemas.microsoft.com/office/drawing/2014/main" id="{C694DF85-D2BA-441E-8D21-2A8E8BBAFE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83" name="Graphic 82" descr="Informatie met effen opvulling">
          <a:extLst>
            <a:ext uri="{FF2B5EF4-FFF2-40B4-BE49-F238E27FC236}">
              <a16:creationId xmlns:a16="http://schemas.microsoft.com/office/drawing/2014/main" id="{056D356A-1A19-49D8-9224-A1A23745CA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4" name="Picture 5">
          <a:extLst>
            <a:ext uri="{FF2B5EF4-FFF2-40B4-BE49-F238E27FC236}">
              <a16:creationId xmlns:a16="http://schemas.microsoft.com/office/drawing/2014/main" id="{490BB534-6570-421E-B926-5C9A48D64B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5" name="Picture 5">
          <a:extLst>
            <a:ext uri="{FF2B5EF4-FFF2-40B4-BE49-F238E27FC236}">
              <a16:creationId xmlns:a16="http://schemas.microsoft.com/office/drawing/2014/main" id="{CE4C61CB-D746-424E-B196-67C1D600D3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6" name="Picture 5">
          <a:extLst>
            <a:ext uri="{FF2B5EF4-FFF2-40B4-BE49-F238E27FC236}">
              <a16:creationId xmlns:a16="http://schemas.microsoft.com/office/drawing/2014/main" id="{B9FE00FB-313D-417D-82B7-820C5324A2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7" name="Picture 5">
          <a:extLst>
            <a:ext uri="{FF2B5EF4-FFF2-40B4-BE49-F238E27FC236}">
              <a16:creationId xmlns:a16="http://schemas.microsoft.com/office/drawing/2014/main" id="{643C437E-135F-4190-BD47-F195A0FED1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8" name="Picture 5">
          <a:extLst>
            <a:ext uri="{FF2B5EF4-FFF2-40B4-BE49-F238E27FC236}">
              <a16:creationId xmlns:a16="http://schemas.microsoft.com/office/drawing/2014/main" id="{64263C33-0699-49DA-898F-9E363826E8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9" name="Picture 5">
          <a:extLst>
            <a:ext uri="{FF2B5EF4-FFF2-40B4-BE49-F238E27FC236}">
              <a16:creationId xmlns:a16="http://schemas.microsoft.com/office/drawing/2014/main" id="{DD6B7483-3127-4102-A8E1-A4AACE92192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0" name="Picture 5">
          <a:extLst>
            <a:ext uri="{FF2B5EF4-FFF2-40B4-BE49-F238E27FC236}">
              <a16:creationId xmlns:a16="http://schemas.microsoft.com/office/drawing/2014/main" id="{73B30474-E4E1-4194-8EB7-EF4E5150A1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1" name="Picture 5">
          <a:extLst>
            <a:ext uri="{FF2B5EF4-FFF2-40B4-BE49-F238E27FC236}">
              <a16:creationId xmlns:a16="http://schemas.microsoft.com/office/drawing/2014/main" id="{BEBD2730-AA86-4562-B6EB-5A721744E6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2" name="Picture 5">
          <a:extLst>
            <a:ext uri="{FF2B5EF4-FFF2-40B4-BE49-F238E27FC236}">
              <a16:creationId xmlns:a16="http://schemas.microsoft.com/office/drawing/2014/main" id="{0866377A-9725-46D0-905E-FA2CE1E154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3" name="Picture 5">
          <a:extLst>
            <a:ext uri="{FF2B5EF4-FFF2-40B4-BE49-F238E27FC236}">
              <a16:creationId xmlns:a16="http://schemas.microsoft.com/office/drawing/2014/main" id="{097D5F9C-7CE4-4A0F-BDDB-ECB9664195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4" name="Picture 5">
          <a:extLst>
            <a:ext uri="{FF2B5EF4-FFF2-40B4-BE49-F238E27FC236}">
              <a16:creationId xmlns:a16="http://schemas.microsoft.com/office/drawing/2014/main" id="{B4B563B0-BB2A-47BE-8A35-A7EF4B6B2D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5" name="Picture 5">
          <a:extLst>
            <a:ext uri="{FF2B5EF4-FFF2-40B4-BE49-F238E27FC236}">
              <a16:creationId xmlns:a16="http://schemas.microsoft.com/office/drawing/2014/main" id="{4FABACBA-D913-4093-BBA6-BFA7B557D4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96" name="Graphic 95" descr="Informatie met effen opvulling">
          <a:extLst>
            <a:ext uri="{FF2B5EF4-FFF2-40B4-BE49-F238E27FC236}">
              <a16:creationId xmlns:a16="http://schemas.microsoft.com/office/drawing/2014/main" id="{7299722F-A990-46F2-A753-5EA8B44C77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909175"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7" name="Picture 5">
          <a:extLst>
            <a:ext uri="{FF2B5EF4-FFF2-40B4-BE49-F238E27FC236}">
              <a16:creationId xmlns:a16="http://schemas.microsoft.com/office/drawing/2014/main" id="{886A46FF-69DB-4162-B106-2374E5660C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98" name="Graphic 97" descr="Informatie met effen opvulling">
          <a:extLst>
            <a:ext uri="{FF2B5EF4-FFF2-40B4-BE49-F238E27FC236}">
              <a16:creationId xmlns:a16="http://schemas.microsoft.com/office/drawing/2014/main" id="{AA584791-A3BC-4A81-B3BA-3951BC81FA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9" name="Picture 5">
          <a:extLst>
            <a:ext uri="{FF2B5EF4-FFF2-40B4-BE49-F238E27FC236}">
              <a16:creationId xmlns:a16="http://schemas.microsoft.com/office/drawing/2014/main" id="{069D0FD4-5C35-4CAA-A2BC-0F56A38BF9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00" name="Graphic 99" descr="Informatie met effen opvulling">
          <a:extLst>
            <a:ext uri="{FF2B5EF4-FFF2-40B4-BE49-F238E27FC236}">
              <a16:creationId xmlns:a16="http://schemas.microsoft.com/office/drawing/2014/main" id="{752834D4-BE66-4F84-A4B6-DC0FE8D328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1" name="Picture 5">
          <a:extLst>
            <a:ext uri="{FF2B5EF4-FFF2-40B4-BE49-F238E27FC236}">
              <a16:creationId xmlns:a16="http://schemas.microsoft.com/office/drawing/2014/main" id="{5CF6D2CE-62B1-4FA5-8AD4-ECD09CFC67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02" name="Graphic 101" descr="Informatie met effen opvulling">
          <a:extLst>
            <a:ext uri="{FF2B5EF4-FFF2-40B4-BE49-F238E27FC236}">
              <a16:creationId xmlns:a16="http://schemas.microsoft.com/office/drawing/2014/main" id="{45F90B97-C94A-48E9-89F8-1E1FCD3E0A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3" name="Picture 5">
          <a:extLst>
            <a:ext uri="{FF2B5EF4-FFF2-40B4-BE49-F238E27FC236}">
              <a16:creationId xmlns:a16="http://schemas.microsoft.com/office/drawing/2014/main" id="{07B11A3A-9379-4EEB-9B64-24776957BB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4" name="Picture 5">
          <a:extLst>
            <a:ext uri="{FF2B5EF4-FFF2-40B4-BE49-F238E27FC236}">
              <a16:creationId xmlns:a16="http://schemas.microsoft.com/office/drawing/2014/main" id="{7979D647-DA2E-4C88-AAEE-17363CABA5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5" name="Picture 5">
          <a:extLst>
            <a:ext uri="{FF2B5EF4-FFF2-40B4-BE49-F238E27FC236}">
              <a16:creationId xmlns:a16="http://schemas.microsoft.com/office/drawing/2014/main" id="{546B0B36-DDC9-43A7-8248-3E82B9F46D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6" name="Picture 5">
          <a:extLst>
            <a:ext uri="{FF2B5EF4-FFF2-40B4-BE49-F238E27FC236}">
              <a16:creationId xmlns:a16="http://schemas.microsoft.com/office/drawing/2014/main" id="{7192508A-7B5D-4AB8-BD64-F7A0E8E76E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7" name="Picture 5">
          <a:extLst>
            <a:ext uri="{FF2B5EF4-FFF2-40B4-BE49-F238E27FC236}">
              <a16:creationId xmlns:a16="http://schemas.microsoft.com/office/drawing/2014/main" id="{40C82647-C20E-4DE6-B5CB-DD664D985CA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8" name="Picture 5">
          <a:extLst>
            <a:ext uri="{FF2B5EF4-FFF2-40B4-BE49-F238E27FC236}">
              <a16:creationId xmlns:a16="http://schemas.microsoft.com/office/drawing/2014/main" id="{87FFBF5E-A60D-4E10-AD09-E033F3C0EE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9" name="Picture 5">
          <a:extLst>
            <a:ext uri="{FF2B5EF4-FFF2-40B4-BE49-F238E27FC236}">
              <a16:creationId xmlns:a16="http://schemas.microsoft.com/office/drawing/2014/main" id="{A815928E-0972-4E6F-B56A-252D6FF771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0" name="Picture 5">
          <a:extLst>
            <a:ext uri="{FF2B5EF4-FFF2-40B4-BE49-F238E27FC236}">
              <a16:creationId xmlns:a16="http://schemas.microsoft.com/office/drawing/2014/main" id="{60140FCA-B9D0-4688-99D7-CDAF96024E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1" name="Picture 5">
          <a:extLst>
            <a:ext uri="{FF2B5EF4-FFF2-40B4-BE49-F238E27FC236}">
              <a16:creationId xmlns:a16="http://schemas.microsoft.com/office/drawing/2014/main" id="{B2A7191F-BBBC-4BEA-9150-2F7D75F4EF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2" name="Picture 5">
          <a:extLst>
            <a:ext uri="{FF2B5EF4-FFF2-40B4-BE49-F238E27FC236}">
              <a16:creationId xmlns:a16="http://schemas.microsoft.com/office/drawing/2014/main" id="{B6306023-8895-4EE6-AA79-A18BE466E5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3" name="Picture 5">
          <a:extLst>
            <a:ext uri="{FF2B5EF4-FFF2-40B4-BE49-F238E27FC236}">
              <a16:creationId xmlns:a16="http://schemas.microsoft.com/office/drawing/2014/main" id="{4FB3F604-7D5E-4649-BC88-A711D353BE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4" name="Picture 5">
          <a:extLst>
            <a:ext uri="{FF2B5EF4-FFF2-40B4-BE49-F238E27FC236}">
              <a16:creationId xmlns:a16="http://schemas.microsoft.com/office/drawing/2014/main" id="{10A3D175-E668-45E5-98ED-026DFBE502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5" name="Picture 5">
          <a:extLst>
            <a:ext uri="{FF2B5EF4-FFF2-40B4-BE49-F238E27FC236}">
              <a16:creationId xmlns:a16="http://schemas.microsoft.com/office/drawing/2014/main" id="{CB36041B-A11B-49F7-96EC-3234227D4E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6" name="Picture 5">
          <a:extLst>
            <a:ext uri="{FF2B5EF4-FFF2-40B4-BE49-F238E27FC236}">
              <a16:creationId xmlns:a16="http://schemas.microsoft.com/office/drawing/2014/main" id="{D6C9CA70-D1A8-4318-AE21-46091D03CC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7" name="Picture 5">
          <a:extLst>
            <a:ext uri="{FF2B5EF4-FFF2-40B4-BE49-F238E27FC236}">
              <a16:creationId xmlns:a16="http://schemas.microsoft.com/office/drawing/2014/main" id="{B33B29A0-563F-40EC-8850-5072E2D61D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8" name="Picture 5">
          <a:extLst>
            <a:ext uri="{FF2B5EF4-FFF2-40B4-BE49-F238E27FC236}">
              <a16:creationId xmlns:a16="http://schemas.microsoft.com/office/drawing/2014/main" id="{6F4F548B-ED75-4F41-99A8-462F4E5DB4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9" name="Picture 5">
          <a:extLst>
            <a:ext uri="{FF2B5EF4-FFF2-40B4-BE49-F238E27FC236}">
              <a16:creationId xmlns:a16="http://schemas.microsoft.com/office/drawing/2014/main" id="{FA5E4C02-9C64-4F1B-AB2D-DF2948FDD1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0" name="Picture 5">
          <a:extLst>
            <a:ext uri="{FF2B5EF4-FFF2-40B4-BE49-F238E27FC236}">
              <a16:creationId xmlns:a16="http://schemas.microsoft.com/office/drawing/2014/main" id="{B161EB89-CA3D-433A-BEDF-7BF59821A1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1" name="Picture 5">
          <a:extLst>
            <a:ext uri="{FF2B5EF4-FFF2-40B4-BE49-F238E27FC236}">
              <a16:creationId xmlns:a16="http://schemas.microsoft.com/office/drawing/2014/main" id="{EB8ADD18-18D2-415E-BEC9-5F6DC62B115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2" name="Picture 5">
          <a:extLst>
            <a:ext uri="{FF2B5EF4-FFF2-40B4-BE49-F238E27FC236}">
              <a16:creationId xmlns:a16="http://schemas.microsoft.com/office/drawing/2014/main" id="{7B54962F-78E8-41FF-9DA2-B0B8DDD1DBF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3" name="Picture 5">
          <a:extLst>
            <a:ext uri="{FF2B5EF4-FFF2-40B4-BE49-F238E27FC236}">
              <a16:creationId xmlns:a16="http://schemas.microsoft.com/office/drawing/2014/main" id="{C6A4EF59-65F4-4312-AB90-3BB0D99F834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4" name="Picture 5">
          <a:extLst>
            <a:ext uri="{FF2B5EF4-FFF2-40B4-BE49-F238E27FC236}">
              <a16:creationId xmlns:a16="http://schemas.microsoft.com/office/drawing/2014/main" id="{21357A1A-E563-43C4-AC49-BB78048AC8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5" name="Picture 5">
          <a:extLst>
            <a:ext uri="{FF2B5EF4-FFF2-40B4-BE49-F238E27FC236}">
              <a16:creationId xmlns:a16="http://schemas.microsoft.com/office/drawing/2014/main" id="{D9CA9BB3-C9B9-46C7-909E-6D5D2301B8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26" name="Graphic 125" descr="Informatie met effen opvulling">
          <a:extLst>
            <a:ext uri="{FF2B5EF4-FFF2-40B4-BE49-F238E27FC236}">
              <a16:creationId xmlns:a16="http://schemas.microsoft.com/office/drawing/2014/main" id="{D3999435-F812-4931-A7A4-B3624B2CE7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7" name="Picture 5">
          <a:extLst>
            <a:ext uri="{FF2B5EF4-FFF2-40B4-BE49-F238E27FC236}">
              <a16:creationId xmlns:a16="http://schemas.microsoft.com/office/drawing/2014/main" id="{D7E13BAB-13DD-4FB8-A1AB-247813A1E3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28" name="Graphic 127" descr="Informatie met effen opvulling">
          <a:extLst>
            <a:ext uri="{FF2B5EF4-FFF2-40B4-BE49-F238E27FC236}">
              <a16:creationId xmlns:a16="http://schemas.microsoft.com/office/drawing/2014/main" id="{05E1D5AB-7272-4B57-A46C-BF7C481849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9" name="Picture 5">
          <a:extLst>
            <a:ext uri="{FF2B5EF4-FFF2-40B4-BE49-F238E27FC236}">
              <a16:creationId xmlns:a16="http://schemas.microsoft.com/office/drawing/2014/main" id="{2E60925D-B93A-4DA5-BAA9-E7AED0C6BD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30" name="Graphic 129" descr="Informatie met effen opvulling">
          <a:extLst>
            <a:ext uri="{FF2B5EF4-FFF2-40B4-BE49-F238E27FC236}">
              <a16:creationId xmlns:a16="http://schemas.microsoft.com/office/drawing/2014/main" id="{CE3B7A8F-41C9-41B2-99AF-7C8CE27CEA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1" name="Picture 5">
          <a:extLst>
            <a:ext uri="{FF2B5EF4-FFF2-40B4-BE49-F238E27FC236}">
              <a16:creationId xmlns:a16="http://schemas.microsoft.com/office/drawing/2014/main" id="{8793B9DD-6406-49F5-BE6C-FF9CE7EA32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2" name="Picture 5">
          <a:extLst>
            <a:ext uri="{FF2B5EF4-FFF2-40B4-BE49-F238E27FC236}">
              <a16:creationId xmlns:a16="http://schemas.microsoft.com/office/drawing/2014/main" id="{4E39FF0E-51A7-448A-A9B0-59095BF26C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3" name="Picture 5">
          <a:extLst>
            <a:ext uri="{FF2B5EF4-FFF2-40B4-BE49-F238E27FC236}">
              <a16:creationId xmlns:a16="http://schemas.microsoft.com/office/drawing/2014/main" id="{936E605D-76CB-4B2C-9328-3CCD6F3871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4" name="Picture 5">
          <a:extLst>
            <a:ext uri="{FF2B5EF4-FFF2-40B4-BE49-F238E27FC236}">
              <a16:creationId xmlns:a16="http://schemas.microsoft.com/office/drawing/2014/main" id="{616C9EB2-F201-489A-B808-0EF2650273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5" name="Picture 5">
          <a:extLst>
            <a:ext uri="{FF2B5EF4-FFF2-40B4-BE49-F238E27FC236}">
              <a16:creationId xmlns:a16="http://schemas.microsoft.com/office/drawing/2014/main" id="{11A10134-C7E9-44E3-9722-9C9E8698AF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6" name="Picture 5">
          <a:extLst>
            <a:ext uri="{FF2B5EF4-FFF2-40B4-BE49-F238E27FC236}">
              <a16:creationId xmlns:a16="http://schemas.microsoft.com/office/drawing/2014/main" id="{031A83A5-139F-4455-8941-9437187B5C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7" name="Picture 5">
          <a:extLst>
            <a:ext uri="{FF2B5EF4-FFF2-40B4-BE49-F238E27FC236}">
              <a16:creationId xmlns:a16="http://schemas.microsoft.com/office/drawing/2014/main" id="{AC38556F-5075-40CF-A71C-9D0A0968B5D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8" name="Picture 5">
          <a:extLst>
            <a:ext uri="{FF2B5EF4-FFF2-40B4-BE49-F238E27FC236}">
              <a16:creationId xmlns:a16="http://schemas.microsoft.com/office/drawing/2014/main" id="{B21746D0-5F59-446F-80C3-B2B50CC236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9" name="Picture 5">
          <a:extLst>
            <a:ext uri="{FF2B5EF4-FFF2-40B4-BE49-F238E27FC236}">
              <a16:creationId xmlns:a16="http://schemas.microsoft.com/office/drawing/2014/main" id="{08E15186-9730-4F5E-8B4A-EFE9F2C32EB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0" name="Picture 5">
          <a:extLst>
            <a:ext uri="{FF2B5EF4-FFF2-40B4-BE49-F238E27FC236}">
              <a16:creationId xmlns:a16="http://schemas.microsoft.com/office/drawing/2014/main" id="{F584258C-A346-4D0B-A591-0DC032CA8D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1" name="Picture 5">
          <a:extLst>
            <a:ext uri="{FF2B5EF4-FFF2-40B4-BE49-F238E27FC236}">
              <a16:creationId xmlns:a16="http://schemas.microsoft.com/office/drawing/2014/main" id="{32880936-052D-462E-927D-D11197A6DA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2" name="Picture 5">
          <a:extLst>
            <a:ext uri="{FF2B5EF4-FFF2-40B4-BE49-F238E27FC236}">
              <a16:creationId xmlns:a16="http://schemas.microsoft.com/office/drawing/2014/main" id="{518405DF-BEAF-4F68-B85F-839489D8AAF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3" name="Picture 5">
          <a:extLst>
            <a:ext uri="{FF2B5EF4-FFF2-40B4-BE49-F238E27FC236}">
              <a16:creationId xmlns:a16="http://schemas.microsoft.com/office/drawing/2014/main" id="{3A37FCD4-D64B-49D8-9031-758D6964C7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4" name="Picture 5">
          <a:extLst>
            <a:ext uri="{FF2B5EF4-FFF2-40B4-BE49-F238E27FC236}">
              <a16:creationId xmlns:a16="http://schemas.microsoft.com/office/drawing/2014/main" id="{1E81928B-CA08-404C-91EE-0614365B4A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5" name="Picture 5">
          <a:extLst>
            <a:ext uri="{FF2B5EF4-FFF2-40B4-BE49-F238E27FC236}">
              <a16:creationId xmlns:a16="http://schemas.microsoft.com/office/drawing/2014/main" id="{DBBCC2E6-8DAD-495A-937C-8A49C0DB4C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6" name="Picture 5">
          <a:extLst>
            <a:ext uri="{FF2B5EF4-FFF2-40B4-BE49-F238E27FC236}">
              <a16:creationId xmlns:a16="http://schemas.microsoft.com/office/drawing/2014/main" id="{6DE8DE27-3C3F-4710-BB8F-80B382BD49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7" name="Picture 5">
          <a:extLst>
            <a:ext uri="{FF2B5EF4-FFF2-40B4-BE49-F238E27FC236}">
              <a16:creationId xmlns:a16="http://schemas.microsoft.com/office/drawing/2014/main" id="{7E2F9545-C8B8-48E9-A10C-10F28FA6C8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8" name="Picture 5">
          <a:extLst>
            <a:ext uri="{FF2B5EF4-FFF2-40B4-BE49-F238E27FC236}">
              <a16:creationId xmlns:a16="http://schemas.microsoft.com/office/drawing/2014/main" id="{BAF89D20-6556-48B9-8F2E-0B0AB04FA5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9" name="Picture 5">
          <a:extLst>
            <a:ext uri="{FF2B5EF4-FFF2-40B4-BE49-F238E27FC236}">
              <a16:creationId xmlns:a16="http://schemas.microsoft.com/office/drawing/2014/main" id="{274BE287-2CE4-4503-98B9-3CAD81D9DC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0" name="Picture 5">
          <a:extLst>
            <a:ext uri="{FF2B5EF4-FFF2-40B4-BE49-F238E27FC236}">
              <a16:creationId xmlns:a16="http://schemas.microsoft.com/office/drawing/2014/main" id="{7F84B7DA-D74C-4B6C-A7C4-AE96C12EE6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1" name="Picture 5">
          <a:extLst>
            <a:ext uri="{FF2B5EF4-FFF2-40B4-BE49-F238E27FC236}">
              <a16:creationId xmlns:a16="http://schemas.microsoft.com/office/drawing/2014/main" id="{853A2DC9-160F-4832-81B5-532CFFABC3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2" name="Picture 5">
          <a:extLst>
            <a:ext uri="{FF2B5EF4-FFF2-40B4-BE49-F238E27FC236}">
              <a16:creationId xmlns:a16="http://schemas.microsoft.com/office/drawing/2014/main" id="{807BC142-70EF-4C29-BE4D-3462707C8F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3" name="Picture 5">
          <a:extLst>
            <a:ext uri="{FF2B5EF4-FFF2-40B4-BE49-F238E27FC236}">
              <a16:creationId xmlns:a16="http://schemas.microsoft.com/office/drawing/2014/main" id="{46B24B95-8595-4DB6-9351-404B50054C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54" name="Graphic 153" descr="Informatie met effen opvulling">
          <a:extLst>
            <a:ext uri="{FF2B5EF4-FFF2-40B4-BE49-F238E27FC236}">
              <a16:creationId xmlns:a16="http://schemas.microsoft.com/office/drawing/2014/main" id="{D532061F-3E42-4EB7-8E60-683E35895C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5" name="Picture 5">
          <a:extLst>
            <a:ext uri="{FF2B5EF4-FFF2-40B4-BE49-F238E27FC236}">
              <a16:creationId xmlns:a16="http://schemas.microsoft.com/office/drawing/2014/main" id="{7C6DE25F-D010-4623-9D03-330C051B37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56" name="Graphic 155" descr="Informatie met effen opvulling">
          <a:extLst>
            <a:ext uri="{FF2B5EF4-FFF2-40B4-BE49-F238E27FC236}">
              <a16:creationId xmlns:a16="http://schemas.microsoft.com/office/drawing/2014/main" id="{17318C0D-7B5A-49F4-8F34-BF3F914163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7" name="Picture 5">
          <a:extLst>
            <a:ext uri="{FF2B5EF4-FFF2-40B4-BE49-F238E27FC236}">
              <a16:creationId xmlns:a16="http://schemas.microsoft.com/office/drawing/2014/main" id="{D3029DF8-E6AC-45FA-8294-9EE9B93100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8" name="Picture 5">
          <a:extLst>
            <a:ext uri="{FF2B5EF4-FFF2-40B4-BE49-F238E27FC236}">
              <a16:creationId xmlns:a16="http://schemas.microsoft.com/office/drawing/2014/main" id="{6BB4D964-9547-4E51-8DB5-A506CFAA902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9" name="Picture 5">
          <a:extLst>
            <a:ext uri="{FF2B5EF4-FFF2-40B4-BE49-F238E27FC236}">
              <a16:creationId xmlns:a16="http://schemas.microsoft.com/office/drawing/2014/main" id="{CE44E95D-CEB8-4F1F-B5E5-E2A8308DBF4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0" name="Picture 5">
          <a:extLst>
            <a:ext uri="{FF2B5EF4-FFF2-40B4-BE49-F238E27FC236}">
              <a16:creationId xmlns:a16="http://schemas.microsoft.com/office/drawing/2014/main" id="{08EE6208-7A17-4B12-A2C6-AC5710BF47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1" name="Picture 5">
          <a:extLst>
            <a:ext uri="{FF2B5EF4-FFF2-40B4-BE49-F238E27FC236}">
              <a16:creationId xmlns:a16="http://schemas.microsoft.com/office/drawing/2014/main" id="{6E1457BA-57DD-4681-B55E-573F190D84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2" name="Picture 5">
          <a:extLst>
            <a:ext uri="{FF2B5EF4-FFF2-40B4-BE49-F238E27FC236}">
              <a16:creationId xmlns:a16="http://schemas.microsoft.com/office/drawing/2014/main" id="{06F7B9EA-7D45-45B8-AFF9-3D372B2FA2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3" name="Picture 5">
          <a:extLst>
            <a:ext uri="{FF2B5EF4-FFF2-40B4-BE49-F238E27FC236}">
              <a16:creationId xmlns:a16="http://schemas.microsoft.com/office/drawing/2014/main" id="{11EDE94C-691C-4422-B100-AA8775DF9E6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4" name="Picture 5">
          <a:extLst>
            <a:ext uri="{FF2B5EF4-FFF2-40B4-BE49-F238E27FC236}">
              <a16:creationId xmlns:a16="http://schemas.microsoft.com/office/drawing/2014/main" id="{F99979CC-72C5-4E59-A79A-E4B56B9067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5" name="Picture 5">
          <a:extLst>
            <a:ext uri="{FF2B5EF4-FFF2-40B4-BE49-F238E27FC236}">
              <a16:creationId xmlns:a16="http://schemas.microsoft.com/office/drawing/2014/main" id="{2C560A15-D555-4C8A-8C5E-D4F37B130E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6" name="Picture 5">
          <a:extLst>
            <a:ext uri="{FF2B5EF4-FFF2-40B4-BE49-F238E27FC236}">
              <a16:creationId xmlns:a16="http://schemas.microsoft.com/office/drawing/2014/main" id="{9B8FC088-0D89-431B-BB95-AC85B03D2F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7" name="Picture 5">
          <a:extLst>
            <a:ext uri="{FF2B5EF4-FFF2-40B4-BE49-F238E27FC236}">
              <a16:creationId xmlns:a16="http://schemas.microsoft.com/office/drawing/2014/main" id="{BA0C6777-B55C-4B8A-B366-E657D37024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8" name="Picture 5">
          <a:extLst>
            <a:ext uri="{FF2B5EF4-FFF2-40B4-BE49-F238E27FC236}">
              <a16:creationId xmlns:a16="http://schemas.microsoft.com/office/drawing/2014/main" id="{968F89F2-4967-45DF-8658-0D1467348E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9" name="Picture 5">
          <a:extLst>
            <a:ext uri="{FF2B5EF4-FFF2-40B4-BE49-F238E27FC236}">
              <a16:creationId xmlns:a16="http://schemas.microsoft.com/office/drawing/2014/main" id="{1B89C490-34B7-49B4-BBCA-323121AF001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0" name="Picture 5">
          <a:extLst>
            <a:ext uri="{FF2B5EF4-FFF2-40B4-BE49-F238E27FC236}">
              <a16:creationId xmlns:a16="http://schemas.microsoft.com/office/drawing/2014/main" id="{787636C0-33C0-4137-AFF8-4265C7C78C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1" name="Picture 5">
          <a:extLst>
            <a:ext uri="{FF2B5EF4-FFF2-40B4-BE49-F238E27FC236}">
              <a16:creationId xmlns:a16="http://schemas.microsoft.com/office/drawing/2014/main" id="{3740F10D-100C-4E4E-AABD-3CBE858379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2" name="Picture 5">
          <a:extLst>
            <a:ext uri="{FF2B5EF4-FFF2-40B4-BE49-F238E27FC236}">
              <a16:creationId xmlns:a16="http://schemas.microsoft.com/office/drawing/2014/main" id="{EA7A9A82-C723-4B16-9158-A1CAC8E5345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3" name="Picture 5">
          <a:extLst>
            <a:ext uri="{FF2B5EF4-FFF2-40B4-BE49-F238E27FC236}">
              <a16:creationId xmlns:a16="http://schemas.microsoft.com/office/drawing/2014/main" id="{6F4DBF92-6E89-4860-B697-9E35F4FA2F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4" name="Picture 5">
          <a:extLst>
            <a:ext uri="{FF2B5EF4-FFF2-40B4-BE49-F238E27FC236}">
              <a16:creationId xmlns:a16="http://schemas.microsoft.com/office/drawing/2014/main" id="{4B2738CB-3C09-4D30-BA50-E00F0B715A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5" name="Picture 5">
          <a:extLst>
            <a:ext uri="{FF2B5EF4-FFF2-40B4-BE49-F238E27FC236}">
              <a16:creationId xmlns:a16="http://schemas.microsoft.com/office/drawing/2014/main" id="{16684B66-CA1B-487C-81BA-5E7F68C41E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6" name="Picture 5">
          <a:extLst>
            <a:ext uri="{FF2B5EF4-FFF2-40B4-BE49-F238E27FC236}">
              <a16:creationId xmlns:a16="http://schemas.microsoft.com/office/drawing/2014/main" id="{88C17F98-0F25-4C26-9CC0-0B6248D278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7" name="Picture 5">
          <a:extLst>
            <a:ext uri="{FF2B5EF4-FFF2-40B4-BE49-F238E27FC236}">
              <a16:creationId xmlns:a16="http://schemas.microsoft.com/office/drawing/2014/main" id="{0CB18FD3-5C96-47D8-A317-522E121C77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8" name="Picture 5">
          <a:extLst>
            <a:ext uri="{FF2B5EF4-FFF2-40B4-BE49-F238E27FC236}">
              <a16:creationId xmlns:a16="http://schemas.microsoft.com/office/drawing/2014/main" id="{23AC1269-9276-4D94-A051-9B204D52C55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9" name="Picture 5">
          <a:extLst>
            <a:ext uri="{FF2B5EF4-FFF2-40B4-BE49-F238E27FC236}">
              <a16:creationId xmlns:a16="http://schemas.microsoft.com/office/drawing/2014/main" id="{84C9E65F-1233-4540-A448-ABE9DA574F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0" name="Graphic 179" descr="Informatie met effen opvulling">
          <a:extLst>
            <a:ext uri="{FF2B5EF4-FFF2-40B4-BE49-F238E27FC236}">
              <a16:creationId xmlns:a16="http://schemas.microsoft.com/office/drawing/2014/main" id="{67319EE9-ADAB-4261-8EDA-5D8868AA67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1" name="Picture 5">
          <a:extLst>
            <a:ext uri="{FF2B5EF4-FFF2-40B4-BE49-F238E27FC236}">
              <a16:creationId xmlns:a16="http://schemas.microsoft.com/office/drawing/2014/main" id="{DCE914C2-EC3F-4695-975C-16FB6C1A778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2" name="Graphic 181" descr="Informatie met effen opvulling">
          <a:extLst>
            <a:ext uri="{FF2B5EF4-FFF2-40B4-BE49-F238E27FC236}">
              <a16:creationId xmlns:a16="http://schemas.microsoft.com/office/drawing/2014/main" id="{F06E1773-5F08-4C89-8EA8-8B87BEF86F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3" name="Picture 5">
          <a:extLst>
            <a:ext uri="{FF2B5EF4-FFF2-40B4-BE49-F238E27FC236}">
              <a16:creationId xmlns:a16="http://schemas.microsoft.com/office/drawing/2014/main" id="{4145880E-CBD5-41F0-B90A-67BB9BAC7C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4" name="Graphic 183" descr="Informatie met effen opvulling">
          <a:extLst>
            <a:ext uri="{FF2B5EF4-FFF2-40B4-BE49-F238E27FC236}">
              <a16:creationId xmlns:a16="http://schemas.microsoft.com/office/drawing/2014/main" id="{8C939DF8-1CBB-448A-8556-29A707A0EC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5" name="Picture 5">
          <a:extLst>
            <a:ext uri="{FF2B5EF4-FFF2-40B4-BE49-F238E27FC236}">
              <a16:creationId xmlns:a16="http://schemas.microsoft.com/office/drawing/2014/main" id="{F288C761-3F69-4630-A0E5-F144D8A8E4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6" name="Picture 5">
          <a:extLst>
            <a:ext uri="{FF2B5EF4-FFF2-40B4-BE49-F238E27FC236}">
              <a16:creationId xmlns:a16="http://schemas.microsoft.com/office/drawing/2014/main" id="{6EAE7A56-FC40-443B-A269-0DF9F7E6B92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7" name="Picture 5">
          <a:extLst>
            <a:ext uri="{FF2B5EF4-FFF2-40B4-BE49-F238E27FC236}">
              <a16:creationId xmlns:a16="http://schemas.microsoft.com/office/drawing/2014/main" id="{DE6E754A-BD67-4468-8309-5F377C9915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8" name="Picture 5">
          <a:extLst>
            <a:ext uri="{FF2B5EF4-FFF2-40B4-BE49-F238E27FC236}">
              <a16:creationId xmlns:a16="http://schemas.microsoft.com/office/drawing/2014/main" id="{AA0C8261-9C69-4D6B-94A4-5330D7602C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9" name="Picture 5">
          <a:extLst>
            <a:ext uri="{FF2B5EF4-FFF2-40B4-BE49-F238E27FC236}">
              <a16:creationId xmlns:a16="http://schemas.microsoft.com/office/drawing/2014/main" id="{FBCC1BCE-6218-4E2D-B6F9-812BCC6630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0" name="Picture 5">
          <a:extLst>
            <a:ext uri="{FF2B5EF4-FFF2-40B4-BE49-F238E27FC236}">
              <a16:creationId xmlns:a16="http://schemas.microsoft.com/office/drawing/2014/main" id="{81D41D9E-AAD6-4E9B-9B0A-01729CE240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1" name="Picture 5">
          <a:extLst>
            <a:ext uri="{FF2B5EF4-FFF2-40B4-BE49-F238E27FC236}">
              <a16:creationId xmlns:a16="http://schemas.microsoft.com/office/drawing/2014/main" id="{F397B182-410E-4677-B2F9-3F80109BB73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2" name="Picture 5">
          <a:extLst>
            <a:ext uri="{FF2B5EF4-FFF2-40B4-BE49-F238E27FC236}">
              <a16:creationId xmlns:a16="http://schemas.microsoft.com/office/drawing/2014/main" id="{6E426730-1A00-41EF-BDB4-A4976BEF77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3" name="Picture 5">
          <a:extLst>
            <a:ext uri="{FF2B5EF4-FFF2-40B4-BE49-F238E27FC236}">
              <a16:creationId xmlns:a16="http://schemas.microsoft.com/office/drawing/2014/main" id="{CCCBFB0C-7596-476D-8E09-B68ECF4897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4" name="Picture 5">
          <a:extLst>
            <a:ext uri="{FF2B5EF4-FFF2-40B4-BE49-F238E27FC236}">
              <a16:creationId xmlns:a16="http://schemas.microsoft.com/office/drawing/2014/main" id="{6148015F-3A73-47E6-8349-880F1A0BF2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5" name="Picture 5">
          <a:extLst>
            <a:ext uri="{FF2B5EF4-FFF2-40B4-BE49-F238E27FC236}">
              <a16:creationId xmlns:a16="http://schemas.microsoft.com/office/drawing/2014/main" id="{98B6C364-98AE-475C-A426-F0D4F1D475D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6" name="Picture 5">
          <a:extLst>
            <a:ext uri="{FF2B5EF4-FFF2-40B4-BE49-F238E27FC236}">
              <a16:creationId xmlns:a16="http://schemas.microsoft.com/office/drawing/2014/main" id="{B90D310B-8CE9-4B05-8C07-218AAC4B9F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7" name="Picture 5">
          <a:extLst>
            <a:ext uri="{FF2B5EF4-FFF2-40B4-BE49-F238E27FC236}">
              <a16:creationId xmlns:a16="http://schemas.microsoft.com/office/drawing/2014/main" id="{1FF120AA-5F18-40D4-801E-24D6A8E5AD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8" name="Picture 5">
          <a:extLst>
            <a:ext uri="{FF2B5EF4-FFF2-40B4-BE49-F238E27FC236}">
              <a16:creationId xmlns:a16="http://schemas.microsoft.com/office/drawing/2014/main" id="{E64CA175-6639-4689-85C1-CF6B1A771C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9" name="Picture 5">
          <a:extLst>
            <a:ext uri="{FF2B5EF4-FFF2-40B4-BE49-F238E27FC236}">
              <a16:creationId xmlns:a16="http://schemas.microsoft.com/office/drawing/2014/main" id="{E5669FE0-864E-4E76-99A5-8C4158C5621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0" name="Picture 5">
          <a:extLst>
            <a:ext uri="{FF2B5EF4-FFF2-40B4-BE49-F238E27FC236}">
              <a16:creationId xmlns:a16="http://schemas.microsoft.com/office/drawing/2014/main" id="{1A7D4AA6-602C-4B9F-BD0C-1BB82CB3B1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1" name="Picture 5">
          <a:extLst>
            <a:ext uri="{FF2B5EF4-FFF2-40B4-BE49-F238E27FC236}">
              <a16:creationId xmlns:a16="http://schemas.microsoft.com/office/drawing/2014/main" id="{3020885F-0F83-4B87-B259-5EE2040870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2" name="Picture 5">
          <a:extLst>
            <a:ext uri="{FF2B5EF4-FFF2-40B4-BE49-F238E27FC236}">
              <a16:creationId xmlns:a16="http://schemas.microsoft.com/office/drawing/2014/main" id="{988FDB3B-68A0-4C5B-B353-2A75320109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3" name="Picture 5">
          <a:extLst>
            <a:ext uri="{FF2B5EF4-FFF2-40B4-BE49-F238E27FC236}">
              <a16:creationId xmlns:a16="http://schemas.microsoft.com/office/drawing/2014/main" id="{49DA0CEF-F324-42EF-A361-0EA0E840D1F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4" name="Picture 5">
          <a:extLst>
            <a:ext uri="{FF2B5EF4-FFF2-40B4-BE49-F238E27FC236}">
              <a16:creationId xmlns:a16="http://schemas.microsoft.com/office/drawing/2014/main" id="{D224431F-6CA4-4337-84AF-6E7DB5A45B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5" name="Picture 5">
          <a:extLst>
            <a:ext uri="{FF2B5EF4-FFF2-40B4-BE49-F238E27FC236}">
              <a16:creationId xmlns:a16="http://schemas.microsoft.com/office/drawing/2014/main" id="{7C59EDD9-70B6-47EB-9D8F-E3E1747ABC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6" name="Picture 5">
          <a:extLst>
            <a:ext uri="{FF2B5EF4-FFF2-40B4-BE49-F238E27FC236}">
              <a16:creationId xmlns:a16="http://schemas.microsoft.com/office/drawing/2014/main" id="{AB5B28B2-E5EA-432C-BEDB-0118307F580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7" name="Picture 5">
          <a:extLst>
            <a:ext uri="{FF2B5EF4-FFF2-40B4-BE49-F238E27FC236}">
              <a16:creationId xmlns:a16="http://schemas.microsoft.com/office/drawing/2014/main" id="{DF700AF6-5624-4039-9BB5-172C8F12A1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08" name="Graphic 207" descr="Informatie met effen opvulling">
          <a:extLst>
            <a:ext uri="{FF2B5EF4-FFF2-40B4-BE49-F238E27FC236}">
              <a16:creationId xmlns:a16="http://schemas.microsoft.com/office/drawing/2014/main" id="{4430D2AA-DB3E-42A4-BD4B-FDDAEC8DBC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9" name="Picture 5">
          <a:extLst>
            <a:ext uri="{FF2B5EF4-FFF2-40B4-BE49-F238E27FC236}">
              <a16:creationId xmlns:a16="http://schemas.microsoft.com/office/drawing/2014/main" id="{2B9B0550-BD43-43A2-BBF1-25C5427CF9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10" name="Graphic 209" descr="Informatie met effen opvulling">
          <a:extLst>
            <a:ext uri="{FF2B5EF4-FFF2-40B4-BE49-F238E27FC236}">
              <a16:creationId xmlns:a16="http://schemas.microsoft.com/office/drawing/2014/main" id="{7E210AF3-7628-4E4A-8122-4E2B92EFED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1" name="Picture 5">
          <a:extLst>
            <a:ext uri="{FF2B5EF4-FFF2-40B4-BE49-F238E27FC236}">
              <a16:creationId xmlns:a16="http://schemas.microsoft.com/office/drawing/2014/main" id="{1853950F-4FAC-4A0A-A485-7A6A7EEC590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2" name="Picture 5">
          <a:extLst>
            <a:ext uri="{FF2B5EF4-FFF2-40B4-BE49-F238E27FC236}">
              <a16:creationId xmlns:a16="http://schemas.microsoft.com/office/drawing/2014/main" id="{063D0820-4C22-4B15-BCDF-0CDD4C7BC4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3" name="Picture 5">
          <a:extLst>
            <a:ext uri="{FF2B5EF4-FFF2-40B4-BE49-F238E27FC236}">
              <a16:creationId xmlns:a16="http://schemas.microsoft.com/office/drawing/2014/main" id="{E8FB417B-0C19-40D2-B595-66CC7388D7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4" name="Picture 5">
          <a:extLst>
            <a:ext uri="{FF2B5EF4-FFF2-40B4-BE49-F238E27FC236}">
              <a16:creationId xmlns:a16="http://schemas.microsoft.com/office/drawing/2014/main" id="{3DE03CDC-2FDD-4292-B177-20E109F5A07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5" name="Picture 5">
          <a:extLst>
            <a:ext uri="{FF2B5EF4-FFF2-40B4-BE49-F238E27FC236}">
              <a16:creationId xmlns:a16="http://schemas.microsoft.com/office/drawing/2014/main" id="{2F93CC23-72C1-4E15-B0F0-A2E7CE1804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6" name="Picture 5">
          <a:extLst>
            <a:ext uri="{FF2B5EF4-FFF2-40B4-BE49-F238E27FC236}">
              <a16:creationId xmlns:a16="http://schemas.microsoft.com/office/drawing/2014/main" id="{850ACB9F-1742-4A69-8499-FB4D154B856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7" name="Picture 5">
          <a:extLst>
            <a:ext uri="{FF2B5EF4-FFF2-40B4-BE49-F238E27FC236}">
              <a16:creationId xmlns:a16="http://schemas.microsoft.com/office/drawing/2014/main" id="{4D66E7F0-1900-4992-9857-302E1A7D312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8" name="Picture 5">
          <a:extLst>
            <a:ext uri="{FF2B5EF4-FFF2-40B4-BE49-F238E27FC236}">
              <a16:creationId xmlns:a16="http://schemas.microsoft.com/office/drawing/2014/main" id="{604A27ED-E956-4D63-AD74-05FE1C949F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9" name="Picture 5">
          <a:extLst>
            <a:ext uri="{FF2B5EF4-FFF2-40B4-BE49-F238E27FC236}">
              <a16:creationId xmlns:a16="http://schemas.microsoft.com/office/drawing/2014/main" id="{D0967A6D-724C-4AEB-BDAC-48B3C98445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0" name="Picture 5">
          <a:extLst>
            <a:ext uri="{FF2B5EF4-FFF2-40B4-BE49-F238E27FC236}">
              <a16:creationId xmlns:a16="http://schemas.microsoft.com/office/drawing/2014/main" id="{A5E90C73-5F55-485B-8D28-369611519B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1" name="Picture 5">
          <a:extLst>
            <a:ext uri="{FF2B5EF4-FFF2-40B4-BE49-F238E27FC236}">
              <a16:creationId xmlns:a16="http://schemas.microsoft.com/office/drawing/2014/main" id="{8F0A2878-83E9-42EB-86BD-A64C023396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2" name="Picture 5">
          <a:extLst>
            <a:ext uri="{FF2B5EF4-FFF2-40B4-BE49-F238E27FC236}">
              <a16:creationId xmlns:a16="http://schemas.microsoft.com/office/drawing/2014/main" id="{BE526E2E-AF1E-4509-B32F-34E1A73C4B2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3" name="Picture 5">
          <a:extLst>
            <a:ext uri="{FF2B5EF4-FFF2-40B4-BE49-F238E27FC236}">
              <a16:creationId xmlns:a16="http://schemas.microsoft.com/office/drawing/2014/main" id="{E87C75E1-37EA-4DE6-8CB2-57B6D5E53E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4" name="Picture 5">
          <a:extLst>
            <a:ext uri="{FF2B5EF4-FFF2-40B4-BE49-F238E27FC236}">
              <a16:creationId xmlns:a16="http://schemas.microsoft.com/office/drawing/2014/main" id="{16016637-9907-4BEC-8AB7-36DC5C49300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5" name="Picture 5">
          <a:extLst>
            <a:ext uri="{FF2B5EF4-FFF2-40B4-BE49-F238E27FC236}">
              <a16:creationId xmlns:a16="http://schemas.microsoft.com/office/drawing/2014/main" id="{525CC174-9A2B-4D25-B73B-776BEF28D6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6" name="Picture 5">
          <a:extLst>
            <a:ext uri="{FF2B5EF4-FFF2-40B4-BE49-F238E27FC236}">
              <a16:creationId xmlns:a16="http://schemas.microsoft.com/office/drawing/2014/main" id="{EF58E3E3-B57A-4DBB-A73D-9FCC89D3A4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7" name="Picture 5">
          <a:extLst>
            <a:ext uri="{FF2B5EF4-FFF2-40B4-BE49-F238E27FC236}">
              <a16:creationId xmlns:a16="http://schemas.microsoft.com/office/drawing/2014/main" id="{AE95DC1F-178E-426D-8552-1BD303BE32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8" name="Picture 5">
          <a:extLst>
            <a:ext uri="{FF2B5EF4-FFF2-40B4-BE49-F238E27FC236}">
              <a16:creationId xmlns:a16="http://schemas.microsoft.com/office/drawing/2014/main" id="{A5AFE1F6-0520-4744-9D69-227E623EF1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9" name="Picture 5">
          <a:extLst>
            <a:ext uri="{FF2B5EF4-FFF2-40B4-BE49-F238E27FC236}">
              <a16:creationId xmlns:a16="http://schemas.microsoft.com/office/drawing/2014/main" id="{343384AD-E1A9-495A-A4E4-996AB83473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0" name="Picture 5">
          <a:extLst>
            <a:ext uri="{FF2B5EF4-FFF2-40B4-BE49-F238E27FC236}">
              <a16:creationId xmlns:a16="http://schemas.microsoft.com/office/drawing/2014/main" id="{CAA309F6-2BF3-4ECD-9DBD-559733E3F8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1" name="Picture 5">
          <a:extLst>
            <a:ext uri="{FF2B5EF4-FFF2-40B4-BE49-F238E27FC236}">
              <a16:creationId xmlns:a16="http://schemas.microsoft.com/office/drawing/2014/main" id="{0ACDC063-5FD2-43D6-85DA-5E0A7B756A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2" name="Picture 5">
          <a:extLst>
            <a:ext uri="{FF2B5EF4-FFF2-40B4-BE49-F238E27FC236}">
              <a16:creationId xmlns:a16="http://schemas.microsoft.com/office/drawing/2014/main" id="{B1669968-98FE-4DE5-A932-3C49FEF37D2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3" name="Picture 5">
          <a:extLst>
            <a:ext uri="{FF2B5EF4-FFF2-40B4-BE49-F238E27FC236}">
              <a16:creationId xmlns:a16="http://schemas.microsoft.com/office/drawing/2014/main" id="{E3F5C792-ABB2-4BAD-95B1-FE392F8600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4" name="Graphic 233" descr="Informatie met effen opvulling">
          <a:extLst>
            <a:ext uri="{FF2B5EF4-FFF2-40B4-BE49-F238E27FC236}">
              <a16:creationId xmlns:a16="http://schemas.microsoft.com/office/drawing/2014/main" id="{60801138-1302-4EB5-AF68-F682EFC75C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5" name="Picture 5">
          <a:extLst>
            <a:ext uri="{FF2B5EF4-FFF2-40B4-BE49-F238E27FC236}">
              <a16:creationId xmlns:a16="http://schemas.microsoft.com/office/drawing/2014/main" id="{E0E6B4F6-27F0-4770-8F1A-2A58BF4C03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6" name="Graphic 235" descr="Informatie met effen opvulling">
          <a:extLst>
            <a:ext uri="{FF2B5EF4-FFF2-40B4-BE49-F238E27FC236}">
              <a16:creationId xmlns:a16="http://schemas.microsoft.com/office/drawing/2014/main" id="{6E6C9585-41D5-44E3-A9CE-20CC3D5F90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7" name="Picture 5">
          <a:extLst>
            <a:ext uri="{FF2B5EF4-FFF2-40B4-BE49-F238E27FC236}">
              <a16:creationId xmlns:a16="http://schemas.microsoft.com/office/drawing/2014/main" id="{E7D3748B-722A-4712-9CA6-57DB665C29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8" name="Graphic 237" descr="Informatie met effen opvulling">
          <a:extLst>
            <a:ext uri="{FF2B5EF4-FFF2-40B4-BE49-F238E27FC236}">
              <a16:creationId xmlns:a16="http://schemas.microsoft.com/office/drawing/2014/main" id="{CB2617A1-A69B-4EDF-A23C-8FE2A7F8E9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9" name="Picture 5">
          <a:extLst>
            <a:ext uri="{FF2B5EF4-FFF2-40B4-BE49-F238E27FC236}">
              <a16:creationId xmlns:a16="http://schemas.microsoft.com/office/drawing/2014/main" id="{CEF49BC7-C2BD-441A-9655-4BA30FF144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0" name="Picture 5">
          <a:extLst>
            <a:ext uri="{FF2B5EF4-FFF2-40B4-BE49-F238E27FC236}">
              <a16:creationId xmlns:a16="http://schemas.microsoft.com/office/drawing/2014/main" id="{6932B158-857D-4D7E-826E-6EB1C53E9E5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1" name="Picture 5">
          <a:extLst>
            <a:ext uri="{FF2B5EF4-FFF2-40B4-BE49-F238E27FC236}">
              <a16:creationId xmlns:a16="http://schemas.microsoft.com/office/drawing/2014/main" id="{586D05FC-9BD0-4435-8F4C-63D5D7D6CA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2" name="Picture 5">
          <a:extLst>
            <a:ext uri="{FF2B5EF4-FFF2-40B4-BE49-F238E27FC236}">
              <a16:creationId xmlns:a16="http://schemas.microsoft.com/office/drawing/2014/main" id="{EF0810AF-3CD4-48F3-8ADD-339224E2F7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3" name="Picture 5">
          <a:extLst>
            <a:ext uri="{FF2B5EF4-FFF2-40B4-BE49-F238E27FC236}">
              <a16:creationId xmlns:a16="http://schemas.microsoft.com/office/drawing/2014/main" id="{A6F83A8B-31E8-4AEF-B600-86405C303F2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4" name="Picture 5">
          <a:extLst>
            <a:ext uri="{FF2B5EF4-FFF2-40B4-BE49-F238E27FC236}">
              <a16:creationId xmlns:a16="http://schemas.microsoft.com/office/drawing/2014/main" id="{699D1C5D-EE62-45EC-8F29-CC68632EC3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5" name="Picture 5">
          <a:extLst>
            <a:ext uri="{FF2B5EF4-FFF2-40B4-BE49-F238E27FC236}">
              <a16:creationId xmlns:a16="http://schemas.microsoft.com/office/drawing/2014/main" id="{8153318E-66A7-4645-A372-3325BF69FE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6" name="Picture 5">
          <a:extLst>
            <a:ext uri="{FF2B5EF4-FFF2-40B4-BE49-F238E27FC236}">
              <a16:creationId xmlns:a16="http://schemas.microsoft.com/office/drawing/2014/main" id="{E49CB55B-D751-46AC-AE26-1614A1F219F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7" name="Picture 5">
          <a:extLst>
            <a:ext uri="{FF2B5EF4-FFF2-40B4-BE49-F238E27FC236}">
              <a16:creationId xmlns:a16="http://schemas.microsoft.com/office/drawing/2014/main" id="{C827EF31-6233-4EC0-828D-2EB68B34A1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8" name="Picture 5">
          <a:extLst>
            <a:ext uri="{FF2B5EF4-FFF2-40B4-BE49-F238E27FC236}">
              <a16:creationId xmlns:a16="http://schemas.microsoft.com/office/drawing/2014/main" id="{1E6324F0-8CBB-472B-9911-2240419665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9" name="Picture 5">
          <a:extLst>
            <a:ext uri="{FF2B5EF4-FFF2-40B4-BE49-F238E27FC236}">
              <a16:creationId xmlns:a16="http://schemas.microsoft.com/office/drawing/2014/main" id="{E414A726-F80C-4B98-A80C-D2B9DFCB2B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0" name="Picture 5">
          <a:extLst>
            <a:ext uri="{FF2B5EF4-FFF2-40B4-BE49-F238E27FC236}">
              <a16:creationId xmlns:a16="http://schemas.microsoft.com/office/drawing/2014/main" id="{31633320-0F35-44DD-B0A4-CCFB62FB32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1" name="Picture 5">
          <a:extLst>
            <a:ext uri="{FF2B5EF4-FFF2-40B4-BE49-F238E27FC236}">
              <a16:creationId xmlns:a16="http://schemas.microsoft.com/office/drawing/2014/main" id="{24461F7E-F323-40C7-B510-C1241DF943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2" name="Picture 5">
          <a:extLst>
            <a:ext uri="{FF2B5EF4-FFF2-40B4-BE49-F238E27FC236}">
              <a16:creationId xmlns:a16="http://schemas.microsoft.com/office/drawing/2014/main" id="{473896A3-51D3-4F1B-BE00-BDEE52F3E1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3" name="Picture 5">
          <a:extLst>
            <a:ext uri="{FF2B5EF4-FFF2-40B4-BE49-F238E27FC236}">
              <a16:creationId xmlns:a16="http://schemas.microsoft.com/office/drawing/2014/main" id="{81901A29-774E-4F92-8C4F-2407C53E3C3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4" name="Picture 5">
          <a:extLst>
            <a:ext uri="{FF2B5EF4-FFF2-40B4-BE49-F238E27FC236}">
              <a16:creationId xmlns:a16="http://schemas.microsoft.com/office/drawing/2014/main" id="{CEDCB561-D62B-4816-81A0-63682B6D36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5" name="Picture 5">
          <a:extLst>
            <a:ext uri="{FF2B5EF4-FFF2-40B4-BE49-F238E27FC236}">
              <a16:creationId xmlns:a16="http://schemas.microsoft.com/office/drawing/2014/main" id="{3DC84E2B-1876-4667-944C-A7FCECF89D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6" name="Picture 5">
          <a:extLst>
            <a:ext uri="{FF2B5EF4-FFF2-40B4-BE49-F238E27FC236}">
              <a16:creationId xmlns:a16="http://schemas.microsoft.com/office/drawing/2014/main" id="{51FBA6F1-6F01-487D-A01A-E3D957781C9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7" name="Picture 5">
          <a:extLst>
            <a:ext uri="{FF2B5EF4-FFF2-40B4-BE49-F238E27FC236}">
              <a16:creationId xmlns:a16="http://schemas.microsoft.com/office/drawing/2014/main" id="{77EB4B81-2097-4351-BBEC-E9D986DB22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8" name="Picture 5">
          <a:extLst>
            <a:ext uri="{FF2B5EF4-FFF2-40B4-BE49-F238E27FC236}">
              <a16:creationId xmlns:a16="http://schemas.microsoft.com/office/drawing/2014/main" id="{37A74F8B-5684-4605-9CC3-8516B32087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9" name="Picture 5">
          <a:extLst>
            <a:ext uri="{FF2B5EF4-FFF2-40B4-BE49-F238E27FC236}">
              <a16:creationId xmlns:a16="http://schemas.microsoft.com/office/drawing/2014/main" id="{21B8E703-6F9C-44C8-9891-BCB7D25549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0" name="Picture 5">
          <a:extLst>
            <a:ext uri="{FF2B5EF4-FFF2-40B4-BE49-F238E27FC236}">
              <a16:creationId xmlns:a16="http://schemas.microsoft.com/office/drawing/2014/main" id="{8B922217-DE18-40C1-B068-ACCAB8E1CE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1" name="Picture 5">
          <a:extLst>
            <a:ext uri="{FF2B5EF4-FFF2-40B4-BE49-F238E27FC236}">
              <a16:creationId xmlns:a16="http://schemas.microsoft.com/office/drawing/2014/main" id="{F24AE17C-DA8E-4DC9-A18A-BD3F58A7C5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2" name="Graphic 261" descr="Informatie met effen opvulling">
          <a:extLst>
            <a:ext uri="{FF2B5EF4-FFF2-40B4-BE49-F238E27FC236}">
              <a16:creationId xmlns:a16="http://schemas.microsoft.com/office/drawing/2014/main" id="{5C1BEC4F-BFEF-4E6F-BC09-7DB3CE824E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3" name="Picture 5">
          <a:extLst>
            <a:ext uri="{FF2B5EF4-FFF2-40B4-BE49-F238E27FC236}">
              <a16:creationId xmlns:a16="http://schemas.microsoft.com/office/drawing/2014/main" id="{21A3D03B-72A7-4819-99B0-989FDCAE3D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4" name="Graphic 263" descr="Informatie met effen opvulling">
          <a:extLst>
            <a:ext uri="{FF2B5EF4-FFF2-40B4-BE49-F238E27FC236}">
              <a16:creationId xmlns:a16="http://schemas.microsoft.com/office/drawing/2014/main" id="{1B35D307-1A78-4077-9C94-301BD3B33F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5" name="Picture 5">
          <a:extLst>
            <a:ext uri="{FF2B5EF4-FFF2-40B4-BE49-F238E27FC236}">
              <a16:creationId xmlns:a16="http://schemas.microsoft.com/office/drawing/2014/main" id="{59946E8D-EBD3-4C8C-8934-40CFC5E5C6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6" name="Graphic 265" descr="Informatie met effen opvulling">
          <a:extLst>
            <a:ext uri="{FF2B5EF4-FFF2-40B4-BE49-F238E27FC236}">
              <a16:creationId xmlns:a16="http://schemas.microsoft.com/office/drawing/2014/main" id="{9A051827-75A6-4A51-AE82-D330CE04B8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7" name="Picture 5">
          <a:extLst>
            <a:ext uri="{FF2B5EF4-FFF2-40B4-BE49-F238E27FC236}">
              <a16:creationId xmlns:a16="http://schemas.microsoft.com/office/drawing/2014/main" id="{2E008AB1-6388-405E-AC36-B8EF962D99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8" name="Picture 5">
          <a:extLst>
            <a:ext uri="{FF2B5EF4-FFF2-40B4-BE49-F238E27FC236}">
              <a16:creationId xmlns:a16="http://schemas.microsoft.com/office/drawing/2014/main" id="{155EDF27-6EAF-4B1D-A98B-A81367FA3C5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9" name="Picture 5">
          <a:extLst>
            <a:ext uri="{FF2B5EF4-FFF2-40B4-BE49-F238E27FC236}">
              <a16:creationId xmlns:a16="http://schemas.microsoft.com/office/drawing/2014/main" id="{46252015-AA1C-43D2-BC8B-3556110D91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0" name="Picture 5">
          <a:extLst>
            <a:ext uri="{FF2B5EF4-FFF2-40B4-BE49-F238E27FC236}">
              <a16:creationId xmlns:a16="http://schemas.microsoft.com/office/drawing/2014/main" id="{B8AB5134-C0E6-4F25-A613-3CE9C0AC47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1" name="Picture 5">
          <a:extLst>
            <a:ext uri="{FF2B5EF4-FFF2-40B4-BE49-F238E27FC236}">
              <a16:creationId xmlns:a16="http://schemas.microsoft.com/office/drawing/2014/main" id="{187EA1DB-1558-4754-BB8E-978028FA9C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2" name="Picture 5">
          <a:extLst>
            <a:ext uri="{FF2B5EF4-FFF2-40B4-BE49-F238E27FC236}">
              <a16:creationId xmlns:a16="http://schemas.microsoft.com/office/drawing/2014/main" id="{86F77657-8067-4E8A-B951-A9768E6061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3" name="Picture 5">
          <a:extLst>
            <a:ext uri="{FF2B5EF4-FFF2-40B4-BE49-F238E27FC236}">
              <a16:creationId xmlns:a16="http://schemas.microsoft.com/office/drawing/2014/main" id="{9C34E9E8-2716-4486-A8E9-23185DEE61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4" name="Picture 5">
          <a:extLst>
            <a:ext uri="{FF2B5EF4-FFF2-40B4-BE49-F238E27FC236}">
              <a16:creationId xmlns:a16="http://schemas.microsoft.com/office/drawing/2014/main" id="{1DAF08A6-B81E-45F7-80FD-D4A0B45DF06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5" name="Picture 5">
          <a:extLst>
            <a:ext uri="{FF2B5EF4-FFF2-40B4-BE49-F238E27FC236}">
              <a16:creationId xmlns:a16="http://schemas.microsoft.com/office/drawing/2014/main" id="{2F297B1C-F2E7-4911-A1CD-D6838292FCF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6" name="Picture 5">
          <a:extLst>
            <a:ext uri="{FF2B5EF4-FFF2-40B4-BE49-F238E27FC236}">
              <a16:creationId xmlns:a16="http://schemas.microsoft.com/office/drawing/2014/main" id="{3D4CE6ED-098C-42AD-9376-9572A96DFD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7" name="Picture 5">
          <a:extLst>
            <a:ext uri="{FF2B5EF4-FFF2-40B4-BE49-F238E27FC236}">
              <a16:creationId xmlns:a16="http://schemas.microsoft.com/office/drawing/2014/main" id="{7F053DA3-D20D-41D2-87FD-A9637148EB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8" name="Picture 5">
          <a:extLst>
            <a:ext uri="{FF2B5EF4-FFF2-40B4-BE49-F238E27FC236}">
              <a16:creationId xmlns:a16="http://schemas.microsoft.com/office/drawing/2014/main" id="{02180D2F-4F55-4F2C-9E19-65629195640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9" name="Picture 5">
          <a:extLst>
            <a:ext uri="{FF2B5EF4-FFF2-40B4-BE49-F238E27FC236}">
              <a16:creationId xmlns:a16="http://schemas.microsoft.com/office/drawing/2014/main" id="{3C41A634-0A2C-43E8-B75A-9236069688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0" name="Picture 5">
          <a:extLst>
            <a:ext uri="{FF2B5EF4-FFF2-40B4-BE49-F238E27FC236}">
              <a16:creationId xmlns:a16="http://schemas.microsoft.com/office/drawing/2014/main" id="{BD3F48B9-8FDC-474B-AC8D-719673E3E3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1" name="Picture 5">
          <a:extLst>
            <a:ext uri="{FF2B5EF4-FFF2-40B4-BE49-F238E27FC236}">
              <a16:creationId xmlns:a16="http://schemas.microsoft.com/office/drawing/2014/main" id="{1405ACE8-6DA1-4FE6-A04F-CAD6F2C548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2" name="Picture 5">
          <a:extLst>
            <a:ext uri="{FF2B5EF4-FFF2-40B4-BE49-F238E27FC236}">
              <a16:creationId xmlns:a16="http://schemas.microsoft.com/office/drawing/2014/main" id="{8116935A-2B3D-4F5C-8865-411D334E5F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3" name="Picture 5">
          <a:extLst>
            <a:ext uri="{FF2B5EF4-FFF2-40B4-BE49-F238E27FC236}">
              <a16:creationId xmlns:a16="http://schemas.microsoft.com/office/drawing/2014/main" id="{C38F1CC0-83BE-4879-845D-6B18815A88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4" name="Picture 5">
          <a:extLst>
            <a:ext uri="{FF2B5EF4-FFF2-40B4-BE49-F238E27FC236}">
              <a16:creationId xmlns:a16="http://schemas.microsoft.com/office/drawing/2014/main" id="{4BBAEC96-870C-42FE-87DC-2DA1AD5238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5" name="Picture 5">
          <a:extLst>
            <a:ext uri="{FF2B5EF4-FFF2-40B4-BE49-F238E27FC236}">
              <a16:creationId xmlns:a16="http://schemas.microsoft.com/office/drawing/2014/main" id="{70F59BC2-FFAA-4DE9-8FF1-102E251D15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6" name="Picture 5">
          <a:extLst>
            <a:ext uri="{FF2B5EF4-FFF2-40B4-BE49-F238E27FC236}">
              <a16:creationId xmlns:a16="http://schemas.microsoft.com/office/drawing/2014/main" id="{D89F0DE4-0650-47E5-8860-0EA4B1F663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7" name="Picture 5">
          <a:extLst>
            <a:ext uri="{FF2B5EF4-FFF2-40B4-BE49-F238E27FC236}">
              <a16:creationId xmlns:a16="http://schemas.microsoft.com/office/drawing/2014/main" id="{E812636D-DDCF-4F9B-8619-0F3CBBF5B73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8" name="Picture 5">
          <a:extLst>
            <a:ext uri="{FF2B5EF4-FFF2-40B4-BE49-F238E27FC236}">
              <a16:creationId xmlns:a16="http://schemas.microsoft.com/office/drawing/2014/main" id="{73E39753-0C91-411D-82A1-94D09F2EEE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9" name="Picture 5">
          <a:extLst>
            <a:ext uri="{FF2B5EF4-FFF2-40B4-BE49-F238E27FC236}">
              <a16:creationId xmlns:a16="http://schemas.microsoft.com/office/drawing/2014/main" id="{AB247AE0-0527-45BC-A811-2DDE419891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0" name="Graphic 289" descr="Informatie met effen opvulling">
          <a:extLst>
            <a:ext uri="{FF2B5EF4-FFF2-40B4-BE49-F238E27FC236}">
              <a16:creationId xmlns:a16="http://schemas.microsoft.com/office/drawing/2014/main" id="{0A6E4122-615C-4251-99F7-5B2BFE32A8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1" name="Picture 5">
          <a:extLst>
            <a:ext uri="{FF2B5EF4-FFF2-40B4-BE49-F238E27FC236}">
              <a16:creationId xmlns:a16="http://schemas.microsoft.com/office/drawing/2014/main" id="{230CB60A-2C36-4648-9962-6A8FA40B09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2" name="Graphic 291" descr="Informatie met effen opvulling">
          <a:extLst>
            <a:ext uri="{FF2B5EF4-FFF2-40B4-BE49-F238E27FC236}">
              <a16:creationId xmlns:a16="http://schemas.microsoft.com/office/drawing/2014/main" id="{7C07AB58-6FE0-4E0F-AF83-BF0D2639EC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3" name="Picture 5">
          <a:extLst>
            <a:ext uri="{FF2B5EF4-FFF2-40B4-BE49-F238E27FC236}">
              <a16:creationId xmlns:a16="http://schemas.microsoft.com/office/drawing/2014/main" id="{6794693B-CCC3-437C-84F5-691245065E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4" name="Picture 5">
          <a:extLst>
            <a:ext uri="{FF2B5EF4-FFF2-40B4-BE49-F238E27FC236}">
              <a16:creationId xmlns:a16="http://schemas.microsoft.com/office/drawing/2014/main" id="{609BD3CA-D5EB-4CAE-AC85-41288965AB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5" name="Picture 5">
          <a:extLst>
            <a:ext uri="{FF2B5EF4-FFF2-40B4-BE49-F238E27FC236}">
              <a16:creationId xmlns:a16="http://schemas.microsoft.com/office/drawing/2014/main" id="{5AC57672-8231-4123-A4A7-E112632F69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6" name="Picture 5">
          <a:extLst>
            <a:ext uri="{FF2B5EF4-FFF2-40B4-BE49-F238E27FC236}">
              <a16:creationId xmlns:a16="http://schemas.microsoft.com/office/drawing/2014/main" id="{2ED0B910-188B-4B8B-B2BA-A7503FAEE5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7" name="Picture 5">
          <a:extLst>
            <a:ext uri="{FF2B5EF4-FFF2-40B4-BE49-F238E27FC236}">
              <a16:creationId xmlns:a16="http://schemas.microsoft.com/office/drawing/2014/main" id="{F6477D9D-EF91-49BB-A2AE-BCD9FDD792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8" name="Picture 5">
          <a:extLst>
            <a:ext uri="{FF2B5EF4-FFF2-40B4-BE49-F238E27FC236}">
              <a16:creationId xmlns:a16="http://schemas.microsoft.com/office/drawing/2014/main" id="{9FD2878A-DC2E-44B8-8C16-260027880F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9" name="Picture 5">
          <a:extLst>
            <a:ext uri="{FF2B5EF4-FFF2-40B4-BE49-F238E27FC236}">
              <a16:creationId xmlns:a16="http://schemas.microsoft.com/office/drawing/2014/main" id="{2A97B202-5D4E-4129-A713-9782DAA729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0" name="Picture 5">
          <a:extLst>
            <a:ext uri="{FF2B5EF4-FFF2-40B4-BE49-F238E27FC236}">
              <a16:creationId xmlns:a16="http://schemas.microsoft.com/office/drawing/2014/main" id="{C5354271-7679-45D6-9858-BDA3223EDE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1" name="Picture 5">
          <a:extLst>
            <a:ext uri="{FF2B5EF4-FFF2-40B4-BE49-F238E27FC236}">
              <a16:creationId xmlns:a16="http://schemas.microsoft.com/office/drawing/2014/main" id="{D56DB01B-1E8F-443E-A119-D454598B0E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2" name="Picture 5">
          <a:extLst>
            <a:ext uri="{FF2B5EF4-FFF2-40B4-BE49-F238E27FC236}">
              <a16:creationId xmlns:a16="http://schemas.microsoft.com/office/drawing/2014/main" id="{B8DF8803-C513-4C00-BC7B-42438DAA7E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3" name="Picture 5">
          <a:extLst>
            <a:ext uri="{FF2B5EF4-FFF2-40B4-BE49-F238E27FC236}">
              <a16:creationId xmlns:a16="http://schemas.microsoft.com/office/drawing/2014/main" id="{F9BB8CAC-2F8A-455B-A49A-520B35C08E9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4" name="Picture 5">
          <a:extLst>
            <a:ext uri="{FF2B5EF4-FFF2-40B4-BE49-F238E27FC236}">
              <a16:creationId xmlns:a16="http://schemas.microsoft.com/office/drawing/2014/main" id="{C172165C-F9F5-44E6-8810-9D31AECA2D3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5" name="Picture 5">
          <a:extLst>
            <a:ext uri="{FF2B5EF4-FFF2-40B4-BE49-F238E27FC236}">
              <a16:creationId xmlns:a16="http://schemas.microsoft.com/office/drawing/2014/main" id="{5C563547-4C0B-42A7-86E1-96B57369FC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6" name="Picture 5">
          <a:extLst>
            <a:ext uri="{FF2B5EF4-FFF2-40B4-BE49-F238E27FC236}">
              <a16:creationId xmlns:a16="http://schemas.microsoft.com/office/drawing/2014/main" id="{5B81C106-81BD-4723-8CEF-E561AEAD0E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7" name="Picture 5">
          <a:extLst>
            <a:ext uri="{FF2B5EF4-FFF2-40B4-BE49-F238E27FC236}">
              <a16:creationId xmlns:a16="http://schemas.microsoft.com/office/drawing/2014/main" id="{949B707E-7026-4F3E-9EB9-DCC3350659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8" name="Picture 5">
          <a:extLst>
            <a:ext uri="{FF2B5EF4-FFF2-40B4-BE49-F238E27FC236}">
              <a16:creationId xmlns:a16="http://schemas.microsoft.com/office/drawing/2014/main" id="{EC5247FF-2E2D-4CFB-B8EA-6314C79693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9" name="Picture 5">
          <a:extLst>
            <a:ext uri="{FF2B5EF4-FFF2-40B4-BE49-F238E27FC236}">
              <a16:creationId xmlns:a16="http://schemas.microsoft.com/office/drawing/2014/main" id="{0DA8DD20-B3FC-49AB-8AF3-321D816899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0" name="Picture 5">
          <a:extLst>
            <a:ext uri="{FF2B5EF4-FFF2-40B4-BE49-F238E27FC236}">
              <a16:creationId xmlns:a16="http://schemas.microsoft.com/office/drawing/2014/main" id="{ED520F06-366D-45E2-96B9-221BD934D2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1" name="Picture 5">
          <a:extLst>
            <a:ext uri="{FF2B5EF4-FFF2-40B4-BE49-F238E27FC236}">
              <a16:creationId xmlns:a16="http://schemas.microsoft.com/office/drawing/2014/main" id="{A2921195-7061-476B-BE6D-CC92F14049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2" name="Picture 5">
          <a:extLst>
            <a:ext uri="{FF2B5EF4-FFF2-40B4-BE49-F238E27FC236}">
              <a16:creationId xmlns:a16="http://schemas.microsoft.com/office/drawing/2014/main" id="{494263D3-CBD5-4435-9BD3-1B3B5AC69B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3" name="Picture 5">
          <a:extLst>
            <a:ext uri="{FF2B5EF4-FFF2-40B4-BE49-F238E27FC236}">
              <a16:creationId xmlns:a16="http://schemas.microsoft.com/office/drawing/2014/main" id="{84C98A09-F587-41A8-A39F-9EBC05E740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4" name="Picture 5">
          <a:extLst>
            <a:ext uri="{FF2B5EF4-FFF2-40B4-BE49-F238E27FC236}">
              <a16:creationId xmlns:a16="http://schemas.microsoft.com/office/drawing/2014/main" id="{CE2558EF-0962-4A63-866D-5A1523433E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5" name="Picture 5">
          <a:extLst>
            <a:ext uri="{FF2B5EF4-FFF2-40B4-BE49-F238E27FC236}">
              <a16:creationId xmlns:a16="http://schemas.microsoft.com/office/drawing/2014/main" id="{A816471B-039B-4CEB-A1E4-1D5B6C6ECC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16" name="Graphic 315" descr="Informatie met effen opvulling">
          <a:extLst>
            <a:ext uri="{FF2B5EF4-FFF2-40B4-BE49-F238E27FC236}">
              <a16:creationId xmlns:a16="http://schemas.microsoft.com/office/drawing/2014/main" id="{64F694F4-F85F-4695-9042-EE0AAAC320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7" name="Picture 5">
          <a:extLst>
            <a:ext uri="{FF2B5EF4-FFF2-40B4-BE49-F238E27FC236}">
              <a16:creationId xmlns:a16="http://schemas.microsoft.com/office/drawing/2014/main" id="{7CABF87E-F299-483B-BA2E-0B46D0854F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18" name="Graphic 317" descr="Informatie met effen opvulling">
          <a:extLst>
            <a:ext uri="{FF2B5EF4-FFF2-40B4-BE49-F238E27FC236}">
              <a16:creationId xmlns:a16="http://schemas.microsoft.com/office/drawing/2014/main" id="{13241501-E0D5-4F2A-9538-543BCAC782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9" name="Picture 5">
          <a:extLst>
            <a:ext uri="{FF2B5EF4-FFF2-40B4-BE49-F238E27FC236}">
              <a16:creationId xmlns:a16="http://schemas.microsoft.com/office/drawing/2014/main" id="{9913DC2E-C4BB-4CC1-A821-EE70D4A233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20" name="Graphic 319" descr="Informatie met effen opvulling">
          <a:extLst>
            <a:ext uri="{FF2B5EF4-FFF2-40B4-BE49-F238E27FC236}">
              <a16:creationId xmlns:a16="http://schemas.microsoft.com/office/drawing/2014/main" id="{82F0F697-A6D6-47A8-89CD-7A7F034A4E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1" name="Picture 5">
          <a:extLst>
            <a:ext uri="{FF2B5EF4-FFF2-40B4-BE49-F238E27FC236}">
              <a16:creationId xmlns:a16="http://schemas.microsoft.com/office/drawing/2014/main" id="{1514C690-8F5E-41FD-87D8-DCA3E2ED6D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2" name="Picture 5">
          <a:extLst>
            <a:ext uri="{FF2B5EF4-FFF2-40B4-BE49-F238E27FC236}">
              <a16:creationId xmlns:a16="http://schemas.microsoft.com/office/drawing/2014/main" id="{FED3514F-8B5A-4949-9156-C3CCEDCA9F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3" name="Picture 5">
          <a:extLst>
            <a:ext uri="{FF2B5EF4-FFF2-40B4-BE49-F238E27FC236}">
              <a16:creationId xmlns:a16="http://schemas.microsoft.com/office/drawing/2014/main" id="{8513F98E-F1C9-4BF5-90F6-4FA3ADC51B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4" name="Picture 5">
          <a:extLst>
            <a:ext uri="{FF2B5EF4-FFF2-40B4-BE49-F238E27FC236}">
              <a16:creationId xmlns:a16="http://schemas.microsoft.com/office/drawing/2014/main" id="{0E35BAB1-0928-415A-9B14-F3C83A1ACF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5" name="Picture 5">
          <a:extLst>
            <a:ext uri="{FF2B5EF4-FFF2-40B4-BE49-F238E27FC236}">
              <a16:creationId xmlns:a16="http://schemas.microsoft.com/office/drawing/2014/main" id="{EEFFECF4-A611-410B-9614-2371857CEF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6" name="Picture 5">
          <a:extLst>
            <a:ext uri="{FF2B5EF4-FFF2-40B4-BE49-F238E27FC236}">
              <a16:creationId xmlns:a16="http://schemas.microsoft.com/office/drawing/2014/main" id="{F799C29F-CCF1-4F65-8FE3-212C7F02DD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7" name="Picture 5">
          <a:extLst>
            <a:ext uri="{FF2B5EF4-FFF2-40B4-BE49-F238E27FC236}">
              <a16:creationId xmlns:a16="http://schemas.microsoft.com/office/drawing/2014/main" id="{DEB76A26-FD95-42EE-8875-D34B0FA772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8" name="Picture 5">
          <a:extLst>
            <a:ext uri="{FF2B5EF4-FFF2-40B4-BE49-F238E27FC236}">
              <a16:creationId xmlns:a16="http://schemas.microsoft.com/office/drawing/2014/main" id="{8AC9A73E-1224-4E74-9936-D8CB999C92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9" name="Picture 5">
          <a:extLst>
            <a:ext uri="{FF2B5EF4-FFF2-40B4-BE49-F238E27FC236}">
              <a16:creationId xmlns:a16="http://schemas.microsoft.com/office/drawing/2014/main" id="{EE1CDF22-5F4F-4DAE-BEC9-C76D92AA6E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0" name="Picture 5">
          <a:extLst>
            <a:ext uri="{FF2B5EF4-FFF2-40B4-BE49-F238E27FC236}">
              <a16:creationId xmlns:a16="http://schemas.microsoft.com/office/drawing/2014/main" id="{85720427-751B-454B-AED2-7063BC1B22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1" name="Picture 5">
          <a:extLst>
            <a:ext uri="{FF2B5EF4-FFF2-40B4-BE49-F238E27FC236}">
              <a16:creationId xmlns:a16="http://schemas.microsoft.com/office/drawing/2014/main" id="{F347EBBD-C365-4943-9290-EED83E25C65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2" name="Picture 5">
          <a:extLst>
            <a:ext uri="{FF2B5EF4-FFF2-40B4-BE49-F238E27FC236}">
              <a16:creationId xmlns:a16="http://schemas.microsoft.com/office/drawing/2014/main" id="{7E5CE05D-F6E4-4BED-8EB7-0A2E9E1E7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3" name="Picture 5">
          <a:extLst>
            <a:ext uri="{FF2B5EF4-FFF2-40B4-BE49-F238E27FC236}">
              <a16:creationId xmlns:a16="http://schemas.microsoft.com/office/drawing/2014/main" id="{E95A0142-FFE0-42BE-A303-7F44F7925F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4" name="Picture 5">
          <a:extLst>
            <a:ext uri="{FF2B5EF4-FFF2-40B4-BE49-F238E27FC236}">
              <a16:creationId xmlns:a16="http://schemas.microsoft.com/office/drawing/2014/main" id="{22607318-F4E3-4AD1-B281-A8D395A054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5" name="Picture 5">
          <a:extLst>
            <a:ext uri="{FF2B5EF4-FFF2-40B4-BE49-F238E27FC236}">
              <a16:creationId xmlns:a16="http://schemas.microsoft.com/office/drawing/2014/main" id="{FAE55316-2FE5-4EDA-B647-27801EA040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6" name="Picture 5">
          <a:extLst>
            <a:ext uri="{FF2B5EF4-FFF2-40B4-BE49-F238E27FC236}">
              <a16:creationId xmlns:a16="http://schemas.microsoft.com/office/drawing/2014/main" id="{3787D9FD-4578-470E-BF52-0D6067364F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7" name="Picture 5">
          <a:extLst>
            <a:ext uri="{FF2B5EF4-FFF2-40B4-BE49-F238E27FC236}">
              <a16:creationId xmlns:a16="http://schemas.microsoft.com/office/drawing/2014/main" id="{4830B449-2611-4951-AC55-83846ADEAB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8" name="Picture 5">
          <a:extLst>
            <a:ext uri="{FF2B5EF4-FFF2-40B4-BE49-F238E27FC236}">
              <a16:creationId xmlns:a16="http://schemas.microsoft.com/office/drawing/2014/main" id="{FAD36B69-5698-44E6-B0B1-9A7BB258B5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9" name="Picture 5">
          <a:extLst>
            <a:ext uri="{FF2B5EF4-FFF2-40B4-BE49-F238E27FC236}">
              <a16:creationId xmlns:a16="http://schemas.microsoft.com/office/drawing/2014/main" id="{32837652-69C1-4A51-820F-81D46F2D3D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0" name="Picture 5">
          <a:extLst>
            <a:ext uri="{FF2B5EF4-FFF2-40B4-BE49-F238E27FC236}">
              <a16:creationId xmlns:a16="http://schemas.microsoft.com/office/drawing/2014/main" id="{91D7482F-DBC1-464B-83EB-6C3DC952A2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1" name="Picture 5">
          <a:extLst>
            <a:ext uri="{FF2B5EF4-FFF2-40B4-BE49-F238E27FC236}">
              <a16:creationId xmlns:a16="http://schemas.microsoft.com/office/drawing/2014/main" id="{04990801-7190-4D53-AF2D-B6029EC6281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2" name="Picture 5">
          <a:extLst>
            <a:ext uri="{FF2B5EF4-FFF2-40B4-BE49-F238E27FC236}">
              <a16:creationId xmlns:a16="http://schemas.microsoft.com/office/drawing/2014/main" id="{D2EA1869-D99C-4706-B362-AB0C0DBE09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3" name="Picture 5">
          <a:extLst>
            <a:ext uri="{FF2B5EF4-FFF2-40B4-BE49-F238E27FC236}">
              <a16:creationId xmlns:a16="http://schemas.microsoft.com/office/drawing/2014/main" id="{2E9A2D43-8A63-49FF-9224-6195F5D3C0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44" name="Graphic 343" descr="Informatie met effen opvulling">
          <a:extLst>
            <a:ext uri="{FF2B5EF4-FFF2-40B4-BE49-F238E27FC236}">
              <a16:creationId xmlns:a16="http://schemas.microsoft.com/office/drawing/2014/main" id="{7220E88B-74A2-4C44-ABFC-57006A742C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5" name="Picture 5">
          <a:extLst>
            <a:ext uri="{FF2B5EF4-FFF2-40B4-BE49-F238E27FC236}">
              <a16:creationId xmlns:a16="http://schemas.microsoft.com/office/drawing/2014/main" id="{B139D4FB-E98C-462D-8B94-7179C74B43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46" name="Graphic 345" descr="Informatie met effen opvulling">
          <a:extLst>
            <a:ext uri="{FF2B5EF4-FFF2-40B4-BE49-F238E27FC236}">
              <a16:creationId xmlns:a16="http://schemas.microsoft.com/office/drawing/2014/main" id="{15C5F80E-894D-411C-9A14-6AF4684E9F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7" name="Picture 5">
          <a:extLst>
            <a:ext uri="{FF2B5EF4-FFF2-40B4-BE49-F238E27FC236}">
              <a16:creationId xmlns:a16="http://schemas.microsoft.com/office/drawing/2014/main" id="{7577A14B-1498-489C-8EA8-E2B729907A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8" name="Picture 5">
          <a:extLst>
            <a:ext uri="{FF2B5EF4-FFF2-40B4-BE49-F238E27FC236}">
              <a16:creationId xmlns:a16="http://schemas.microsoft.com/office/drawing/2014/main" id="{CED47D1E-215A-4474-AAEF-674CCF62E0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9" name="Picture 5">
          <a:extLst>
            <a:ext uri="{FF2B5EF4-FFF2-40B4-BE49-F238E27FC236}">
              <a16:creationId xmlns:a16="http://schemas.microsoft.com/office/drawing/2014/main" id="{08E9C4A9-7C18-4FE0-B27F-7E921E1B4E4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0" name="Picture 5">
          <a:extLst>
            <a:ext uri="{FF2B5EF4-FFF2-40B4-BE49-F238E27FC236}">
              <a16:creationId xmlns:a16="http://schemas.microsoft.com/office/drawing/2014/main" id="{E259DD19-83EA-44D9-9C35-B7C84C29DE4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1" name="Picture 5">
          <a:extLst>
            <a:ext uri="{FF2B5EF4-FFF2-40B4-BE49-F238E27FC236}">
              <a16:creationId xmlns:a16="http://schemas.microsoft.com/office/drawing/2014/main" id="{AC94E66D-C4EB-4DFD-B0B3-746FBBF778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2" name="Picture 5">
          <a:extLst>
            <a:ext uri="{FF2B5EF4-FFF2-40B4-BE49-F238E27FC236}">
              <a16:creationId xmlns:a16="http://schemas.microsoft.com/office/drawing/2014/main" id="{4C81CD50-F578-462E-AF75-996B799316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3" name="Picture 5">
          <a:extLst>
            <a:ext uri="{FF2B5EF4-FFF2-40B4-BE49-F238E27FC236}">
              <a16:creationId xmlns:a16="http://schemas.microsoft.com/office/drawing/2014/main" id="{5A7E6997-CDA7-42D1-8ED0-CE7CC2B5F5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4" name="Picture 5">
          <a:extLst>
            <a:ext uri="{FF2B5EF4-FFF2-40B4-BE49-F238E27FC236}">
              <a16:creationId xmlns:a16="http://schemas.microsoft.com/office/drawing/2014/main" id="{98DE1D02-2DB9-49A6-9628-D8A3E9100D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5" name="Picture 5">
          <a:extLst>
            <a:ext uri="{FF2B5EF4-FFF2-40B4-BE49-F238E27FC236}">
              <a16:creationId xmlns:a16="http://schemas.microsoft.com/office/drawing/2014/main" id="{32B55047-2987-4506-978D-1BA80F4909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6" name="Picture 5">
          <a:extLst>
            <a:ext uri="{FF2B5EF4-FFF2-40B4-BE49-F238E27FC236}">
              <a16:creationId xmlns:a16="http://schemas.microsoft.com/office/drawing/2014/main" id="{3F45FBE7-B896-46C1-B19B-715C219D3C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7" name="Picture 5">
          <a:extLst>
            <a:ext uri="{FF2B5EF4-FFF2-40B4-BE49-F238E27FC236}">
              <a16:creationId xmlns:a16="http://schemas.microsoft.com/office/drawing/2014/main" id="{8117A670-A051-4596-8AEA-99A2BF8CCE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8" name="Picture 5">
          <a:extLst>
            <a:ext uri="{FF2B5EF4-FFF2-40B4-BE49-F238E27FC236}">
              <a16:creationId xmlns:a16="http://schemas.microsoft.com/office/drawing/2014/main" id="{F0724E1C-2737-4434-9DAF-1E5A605554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359" name="Graphic 358" descr="Informatie met effen opvulling">
          <a:extLst>
            <a:ext uri="{FF2B5EF4-FFF2-40B4-BE49-F238E27FC236}">
              <a16:creationId xmlns:a16="http://schemas.microsoft.com/office/drawing/2014/main" id="{C3E33CFC-F16A-42F8-B1C4-4C86AF7200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909175"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0" name="Picture 5">
          <a:extLst>
            <a:ext uri="{FF2B5EF4-FFF2-40B4-BE49-F238E27FC236}">
              <a16:creationId xmlns:a16="http://schemas.microsoft.com/office/drawing/2014/main" id="{45BF72E0-C156-42CC-8CD7-8B14AC882FA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61" name="Graphic 360" descr="Informatie met effen opvulling">
          <a:extLst>
            <a:ext uri="{FF2B5EF4-FFF2-40B4-BE49-F238E27FC236}">
              <a16:creationId xmlns:a16="http://schemas.microsoft.com/office/drawing/2014/main" id="{DAA0FDD5-265E-4A02-AC0B-4F9EAA629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2" name="Picture 5">
          <a:extLst>
            <a:ext uri="{FF2B5EF4-FFF2-40B4-BE49-F238E27FC236}">
              <a16:creationId xmlns:a16="http://schemas.microsoft.com/office/drawing/2014/main" id="{369AFC21-C0C3-44ED-A136-FE1A69F7FD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63" name="Graphic 362" descr="Informatie met effen opvulling">
          <a:extLst>
            <a:ext uri="{FF2B5EF4-FFF2-40B4-BE49-F238E27FC236}">
              <a16:creationId xmlns:a16="http://schemas.microsoft.com/office/drawing/2014/main" id="{492D9607-A21C-4C39-A909-F13EFF059F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4" name="Picture 5">
          <a:extLst>
            <a:ext uri="{FF2B5EF4-FFF2-40B4-BE49-F238E27FC236}">
              <a16:creationId xmlns:a16="http://schemas.microsoft.com/office/drawing/2014/main" id="{AE2D49AD-5F38-4546-944E-FECA20EFD5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65" name="Graphic 364" descr="Informatie met effen opvulling">
          <a:extLst>
            <a:ext uri="{FF2B5EF4-FFF2-40B4-BE49-F238E27FC236}">
              <a16:creationId xmlns:a16="http://schemas.microsoft.com/office/drawing/2014/main" id="{0C38D13D-1147-4F29-8E9C-38C9D72874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6" name="Picture 5">
          <a:extLst>
            <a:ext uri="{FF2B5EF4-FFF2-40B4-BE49-F238E27FC236}">
              <a16:creationId xmlns:a16="http://schemas.microsoft.com/office/drawing/2014/main" id="{CF45A795-F5CD-4E61-A32D-614F0175B5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7" name="Picture 5">
          <a:extLst>
            <a:ext uri="{FF2B5EF4-FFF2-40B4-BE49-F238E27FC236}">
              <a16:creationId xmlns:a16="http://schemas.microsoft.com/office/drawing/2014/main" id="{202A8FE7-0910-4305-BEDF-491C13AEC15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8" name="Picture 5">
          <a:extLst>
            <a:ext uri="{FF2B5EF4-FFF2-40B4-BE49-F238E27FC236}">
              <a16:creationId xmlns:a16="http://schemas.microsoft.com/office/drawing/2014/main" id="{532E7EC8-63A1-422D-94B3-69D261A93E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9" name="Picture 5">
          <a:extLst>
            <a:ext uri="{FF2B5EF4-FFF2-40B4-BE49-F238E27FC236}">
              <a16:creationId xmlns:a16="http://schemas.microsoft.com/office/drawing/2014/main" id="{A30181A2-1331-46D9-8920-607A4A3388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0" name="Picture 5">
          <a:extLst>
            <a:ext uri="{FF2B5EF4-FFF2-40B4-BE49-F238E27FC236}">
              <a16:creationId xmlns:a16="http://schemas.microsoft.com/office/drawing/2014/main" id="{94425C33-785B-4B17-9768-AA4EFB626B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1" name="Picture 5">
          <a:extLst>
            <a:ext uri="{FF2B5EF4-FFF2-40B4-BE49-F238E27FC236}">
              <a16:creationId xmlns:a16="http://schemas.microsoft.com/office/drawing/2014/main" id="{051049F2-D3C1-474A-B59A-0A3ADD803E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2" name="Picture 5">
          <a:extLst>
            <a:ext uri="{FF2B5EF4-FFF2-40B4-BE49-F238E27FC236}">
              <a16:creationId xmlns:a16="http://schemas.microsoft.com/office/drawing/2014/main" id="{EB5B45BE-426A-4448-846B-3D8EAE0C22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3" name="Picture 5">
          <a:extLst>
            <a:ext uri="{FF2B5EF4-FFF2-40B4-BE49-F238E27FC236}">
              <a16:creationId xmlns:a16="http://schemas.microsoft.com/office/drawing/2014/main" id="{A9E29A6F-E98C-48EB-A411-827D8C5860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4" name="Picture 5">
          <a:extLst>
            <a:ext uri="{FF2B5EF4-FFF2-40B4-BE49-F238E27FC236}">
              <a16:creationId xmlns:a16="http://schemas.microsoft.com/office/drawing/2014/main" id="{CBD1020B-81DD-415A-B3CF-C9EAB5C866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5" name="Picture 5">
          <a:extLst>
            <a:ext uri="{FF2B5EF4-FFF2-40B4-BE49-F238E27FC236}">
              <a16:creationId xmlns:a16="http://schemas.microsoft.com/office/drawing/2014/main" id="{2D4042A3-35C6-4DB9-A0FB-587A779EF2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6" name="Picture 5">
          <a:extLst>
            <a:ext uri="{FF2B5EF4-FFF2-40B4-BE49-F238E27FC236}">
              <a16:creationId xmlns:a16="http://schemas.microsoft.com/office/drawing/2014/main" id="{CBF119CC-2FFA-4B4B-A527-F780DAB01F4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7" name="Picture 5">
          <a:extLst>
            <a:ext uri="{FF2B5EF4-FFF2-40B4-BE49-F238E27FC236}">
              <a16:creationId xmlns:a16="http://schemas.microsoft.com/office/drawing/2014/main" id="{0D6E4343-EF2F-4DED-A895-5F69E31DB0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8" name="Picture 5">
          <a:extLst>
            <a:ext uri="{FF2B5EF4-FFF2-40B4-BE49-F238E27FC236}">
              <a16:creationId xmlns:a16="http://schemas.microsoft.com/office/drawing/2014/main" id="{32B78581-4B3F-4A65-8E31-97E3D2DE42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9" name="Picture 5">
          <a:extLst>
            <a:ext uri="{FF2B5EF4-FFF2-40B4-BE49-F238E27FC236}">
              <a16:creationId xmlns:a16="http://schemas.microsoft.com/office/drawing/2014/main" id="{B503B81C-3303-46E8-8ED3-8162910FEF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0" name="Picture 5">
          <a:extLst>
            <a:ext uri="{FF2B5EF4-FFF2-40B4-BE49-F238E27FC236}">
              <a16:creationId xmlns:a16="http://schemas.microsoft.com/office/drawing/2014/main" id="{3DDB944F-3140-4D6D-A9F5-D5D3E73292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1" name="Picture 5">
          <a:extLst>
            <a:ext uri="{FF2B5EF4-FFF2-40B4-BE49-F238E27FC236}">
              <a16:creationId xmlns:a16="http://schemas.microsoft.com/office/drawing/2014/main" id="{3073D1D6-CE0E-4AA0-A6E0-840BBC5A42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2" name="Picture 5">
          <a:extLst>
            <a:ext uri="{FF2B5EF4-FFF2-40B4-BE49-F238E27FC236}">
              <a16:creationId xmlns:a16="http://schemas.microsoft.com/office/drawing/2014/main" id="{1129A7E8-48C5-4F56-958D-DFAD3D627F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3" name="Picture 5">
          <a:extLst>
            <a:ext uri="{FF2B5EF4-FFF2-40B4-BE49-F238E27FC236}">
              <a16:creationId xmlns:a16="http://schemas.microsoft.com/office/drawing/2014/main" id="{8DCC8882-55D1-4D97-A805-A846725ADA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4" name="Picture 5">
          <a:extLst>
            <a:ext uri="{FF2B5EF4-FFF2-40B4-BE49-F238E27FC236}">
              <a16:creationId xmlns:a16="http://schemas.microsoft.com/office/drawing/2014/main" id="{A8F27F2D-3C5B-41BC-9133-C98D2FDB35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5" name="Picture 5">
          <a:extLst>
            <a:ext uri="{FF2B5EF4-FFF2-40B4-BE49-F238E27FC236}">
              <a16:creationId xmlns:a16="http://schemas.microsoft.com/office/drawing/2014/main" id="{43F629CF-D429-40D2-A879-90DF361EC3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6" name="Picture 5">
          <a:extLst>
            <a:ext uri="{FF2B5EF4-FFF2-40B4-BE49-F238E27FC236}">
              <a16:creationId xmlns:a16="http://schemas.microsoft.com/office/drawing/2014/main" id="{04112F07-CB56-4C22-8B4C-EE381D2A26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7" name="Picture 5">
          <a:extLst>
            <a:ext uri="{FF2B5EF4-FFF2-40B4-BE49-F238E27FC236}">
              <a16:creationId xmlns:a16="http://schemas.microsoft.com/office/drawing/2014/main" id="{00E57B0C-2CD1-4B94-BCB3-83A58D3CEB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8" name="Picture 5">
          <a:extLst>
            <a:ext uri="{FF2B5EF4-FFF2-40B4-BE49-F238E27FC236}">
              <a16:creationId xmlns:a16="http://schemas.microsoft.com/office/drawing/2014/main" id="{FDA81015-1DBD-4C85-8182-F5C08917A46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89" name="Graphic 388" descr="Informatie met effen opvulling">
          <a:extLst>
            <a:ext uri="{FF2B5EF4-FFF2-40B4-BE49-F238E27FC236}">
              <a16:creationId xmlns:a16="http://schemas.microsoft.com/office/drawing/2014/main" id="{35562870-A968-4391-93EC-BA8703DF3B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0" name="Picture 5">
          <a:extLst>
            <a:ext uri="{FF2B5EF4-FFF2-40B4-BE49-F238E27FC236}">
              <a16:creationId xmlns:a16="http://schemas.microsoft.com/office/drawing/2014/main" id="{76B5ECE7-D82A-4ABB-A2B6-5938D8D85D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91" name="Graphic 390" descr="Informatie met effen opvulling">
          <a:extLst>
            <a:ext uri="{FF2B5EF4-FFF2-40B4-BE49-F238E27FC236}">
              <a16:creationId xmlns:a16="http://schemas.microsoft.com/office/drawing/2014/main" id="{F4B688A3-73B4-4A17-B5A8-43EE37D5A6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2" name="Picture 5">
          <a:extLst>
            <a:ext uri="{FF2B5EF4-FFF2-40B4-BE49-F238E27FC236}">
              <a16:creationId xmlns:a16="http://schemas.microsoft.com/office/drawing/2014/main" id="{CE699F99-2480-4FE7-8B15-DB6CC412E6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93" name="Graphic 392" descr="Informatie met effen opvulling">
          <a:extLst>
            <a:ext uri="{FF2B5EF4-FFF2-40B4-BE49-F238E27FC236}">
              <a16:creationId xmlns:a16="http://schemas.microsoft.com/office/drawing/2014/main" id="{2D8DAE05-997E-47F8-A940-C0E8B55FA0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4" name="Picture 5">
          <a:extLst>
            <a:ext uri="{FF2B5EF4-FFF2-40B4-BE49-F238E27FC236}">
              <a16:creationId xmlns:a16="http://schemas.microsoft.com/office/drawing/2014/main" id="{47DC9826-E25D-47BF-9C87-29B211238D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5" name="Picture 5">
          <a:extLst>
            <a:ext uri="{FF2B5EF4-FFF2-40B4-BE49-F238E27FC236}">
              <a16:creationId xmlns:a16="http://schemas.microsoft.com/office/drawing/2014/main" id="{C7FDC9AF-5D08-421F-9552-8A4BEA2EEB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6" name="Picture 5">
          <a:extLst>
            <a:ext uri="{FF2B5EF4-FFF2-40B4-BE49-F238E27FC236}">
              <a16:creationId xmlns:a16="http://schemas.microsoft.com/office/drawing/2014/main" id="{9C4CAE04-2A93-4C02-8035-0784A51332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7" name="Picture 5">
          <a:extLst>
            <a:ext uri="{FF2B5EF4-FFF2-40B4-BE49-F238E27FC236}">
              <a16:creationId xmlns:a16="http://schemas.microsoft.com/office/drawing/2014/main" id="{A0CF9E10-01E8-48C2-9119-0FA363BECE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8" name="Picture 5">
          <a:extLst>
            <a:ext uri="{FF2B5EF4-FFF2-40B4-BE49-F238E27FC236}">
              <a16:creationId xmlns:a16="http://schemas.microsoft.com/office/drawing/2014/main" id="{F50EFC74-A970-4F5C-8F8B-8E4631DCB1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9" name="Picture 5">
          <a:extLst>
            <a:ext uri="{FF2B5EF4-FFF2-40B4-BE49-F238E27FC236}">
              <a16:creationId xmlns:a16="http://schemas.microsoft.com/office/drawing/2014/main" id="{A218EFF5-65BA-41D1-B0CE-45F9C92BA8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0" name="Picture 5">
          <a:extLst>
            <a:ext uri="{FF2B5EF4-FFF2-40B4-BE49-F238E27FC236}">
              <a16:creationId xmlns:a16="http://schemas.microsoft.com/office/drawing/2014/main" id="{4C2EC1F9-4DD2-4AF8-8DCB-68231E757F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1" name="Picture 5">
          <a:extLst>
            <a:ext uri="{FF2B5EF4-FFF2-40B4-BE49-F238E27FC236}">
              <a16:creationId xmlns:a16="http://schemas.microsoft.com/office/drawing/2014/main" id="{11F18F3E-DC98-4FE3-82B2-13B2BAF5E59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2" name="Picture 5">
          <a:extLst>
            <a:ext uri="{FF2B5EF4-FFF2-40B4-BE49-F238E27FC236}">
              <a16:creationId xmlns:a16="http://schemas.microsoft.com/office/drawing/2014/main" id="{BB1CA35E-33D3-4470-B591-7E1201F2C5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3" name="Picture 5">
          <a:extLst>
            <a:ext uri="{FF2B5EF4-FFF2-40B4-BE49-F238E27FC236}">
              <a16:creationId xmlns:a16="http://schemas.microsoft.com/office/drawing/2014/main" id="{6A601401-1028-4EDD-9D42-AD6523F7EA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4" name="Picture 5">
          <a:extLst>
            <a:ext uri="{FF2B5EF4-FFF2-40B4-BE49-F238E27FC236}">
              <a16:creationId xmlns:a16="http://schemas.microsoft.com/office/drawing/2014/main" id="{C61E4E35-AADF-465D-872F-C5089D940A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5" name="Picture 5">
          <a:extLst>
            <a:ext uri="{FF2B5EF4-FFF2-40B4-BE49-F238E27FC236}">
              <a16:creationId xmlns:a16="http://schemas.microsoft.com/office/drawing/2014/main" id="{8522BAA4-3243-48DE-B9B1-D9883229AF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6" name="Picture 5">
          <a:extLst>
            <a:ext uri="{FF2B5EF4-FFF2-40B4-BE49-F238E27FC236}">
              <a16:creationId xmlns:a16="http://schemas.microsoft.com/office/drawing/2014/main" id="{63DD5586-779F-414E-BD7D-12EBFB11E8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7" name="Picture 5">
          <a:extLst>
            <a:ext uri="{FF2B5EF4-FFF2-40B4-BE49-F238E27FC236}">
              <a16:creationId xmlns:a16="http://schemas.microsoft.com/office/drawing/2014/main" id="{B62DC048-1E23-48DE-8D21-E571893F41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8" name="Picture 5">
          <a:extLst>
            <a:ext uri="{FF2B5EF4-FFF2-40B4-BE49-F238E27FC236}">
              <a16:creationId xmlns:a16="http://schemas.microsoft.com/office/drawing/2014/main" id="{905DEC7E-339C-4F84-B979-132FE9C2D6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9" name="Picture 5">
          <a:extLst>
            <a:ext uri="{FF2B5EF4-FFF2-40B4-BE49-F238E27FC236}">
              <a16:creationId xmlns:a16="http://schemas.microsoft.com/office/drawing/2014/main" id="{DB48E402-E907-4CF1-9980-FCA5582F95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0" name="Picture 5">
          <a:extLst>
            <a:ext uri="{FF2B5EF4-FFF2-40B4-BE49-F238E27FC236}">
              <a16:creationId xmlns:a16="http://schemas.microsoft.com/office/drawing/2014/main" id="{2E75DF85-2EE7-411C-8D7F-60E9DFE29C1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1" name="Picture 5">
          <a:extLst>
            <a:ext uri="{FF2B5EF4-FFF2-40B4-BE49-F238E27FC236}">
              <a16:creationId xmlns:a16="http://schemas.microsoft.com/office/drawing/2014/main" id="{B8B68750-92FC-4F89-B5EF-1501C8DE795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2" name="Picture 5">
          <a:extLst>
            <a:ext uri="{FF2B5EF4-FFF2-40B4-BE49-F238E27FC236}">
              <a16:creationId xmlns:a16="http://schemas.microsoft.com/office/drawing/2014/main" id="{2B599E49-F85B-45E0-88B7-4195D18E0B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3" name="Picture 5">
          <a:extLst>
            <a:ext uri="{FF2B5EF4-FFF2-40B4-BE49-F238E27FC236}">
              <a16:creationId xmlns:a16="http://schemas.microsoft.com/office/drawing/2014/main" id="{CA0240BB-CE8E-431E-BC27-03B60EA9CA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4" name="Picture 5">
          <a:extLst>
            <a:ext uri="{FF2B5EF4-FFF2-40B4-BE49-F238E27FC236}">
              <a16:creationId xmlns:a16="http://schemas.microsoft.com/office/drawing/2014/main" id="{1C1C2C4F-CE9F-4CCD-9FB2-2F6EDECA1B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5" name="Picture 5">
          <a:extLst>
            <a:ext uri="{FF2B5EF4-FFF2-40B4-BE49-F238E27FC236}">
              <a16:creationId xmlns:a16="http://schemas.microsoft.com/office/drawing/2014/main" id="{9B6CEAB5-D07B-4C68-97C9-5DC266DFF15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6" name="Picture 5">
          <a:extLst>
            <a:ext uri="{FF2B5EF4-FFF2-40B4-BE49-F238E27FC236}">
              <a16:creationId xmlns:a16="http://schemas.microsoft.com/office/drawing/2014/main" id="{DB598E27-D67E-4AEE-9C77-26EC0FF67F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17" name="Graphic 416" descr="Informatie met effen opvulling">
          <a:extLst>
            <a:ext uri="{FF2B5EF4-FFF2-40B4-BE49-F238E27FC236}">
              <a16:creationId xmlns:a16="http://schemas.microsoft.com/office/drawing/2014/main" id="{CC035A2B-E7B3-47AD-AD03-01C36BC7DC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8" name="Picture 5">
          <a:extLst>
            <a:ext uri="{FF2B5EF4-FFF2-40B4-BE49-F238E27FC236}">
              <a16:creationId xmlns:a16="http://schemas.microsoft.com/office/drawing/2014/main" id="{C8678D65-1D25-450F-9A14-4C4A930BF2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19" name="Graphic 418" descr="Informatie met effen opvulling">
          <a:extLst>
            <a:ext uri="{FF2B5EF4-FFF2-40B4-BE49-F238E27FC236}">
              <a16:creationId xmlns:a16="http://schemas.microsoft.com/office/drawing/2014/main" id="{C763A645-A160-484D-B86D-0EBF97C61C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0" name="Picture 5">
          <a:extLst>
            <a:ext uri="{FF2B5EF4-FFF2-40B4-BE49-F238E27FC236}">
              <a16:creationId xmlns:a16="http://schemas.microsoft.com/office/drawing/2014/main" id="{3096A01C-1B9A-4303-A10D-83CF9931B63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1" name="Picture 5">
          <a:extLst>
            <a:ext uri="{FF2B5EF4-FFF2-40B4-BE49-F238E27FC236}">
              <a16:creationId xmlns:a16="http://schemas.microsoft.com/office/drawing/2014/main" id="{AEE0769C-026A-49A4-B7C1-A8B557FD9E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2" name="Picture 5">
          <a:extLst>
            <a:ext uri="{FF2B5EF4-FFF2-40B4-BE49-F238E27FC236}">
              <a16:creationId xmlns:a16="http://schemas.microsoft.com/office/drawing/2014/main" id="{412FF12D-EA38-48C1-A471-C510A09B0E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3" name="Picture 5">
          <a:extLst>
            <a:ext uri="{FF2B5EF4-FFF2-40B4-BE49-F238E27FC236}">
              <a16:creationId xmlns:a16="http://schemas.microsoft.com/office/drawing/2014/main" id="{BB68522B-F7D6-4964-910B-558AA6724E9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4" name="Picture 5">
          <a:extLst>
            <a:ext uri="{FF2B5EF4-FFF2-40B4-BE49-F238E27FC236}">
              <a16:creationId xmlns:a16="http://schemas.microsoft.com/office/drawing/2014/main" id="{3D55202A-740E-4ADB-BBC0-99C4BEBA10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5" name="Picture 5">
          <a:extLst>
            <a:ext uri="{FF2B5EF4-FFF2-40B4-BE49-F238E27FC236}">
              <a16:creationId xmlns:a16="http://schemas.microsoft.com/office/drawing/2014/main" id="{7555B5B0-52D0-42EF-8144-69D0BF63B0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6" name="Picture 5">
          <a:extLst>
            <a:ext uri="{FF2B5EF4-FFF2-40B4-BE49-F238E27FC236}">
              <a16:creationId xmlns:a16="http://schemas.microsoft.com/office/drawing/2014/main" id="{8D143AAC-AE80-402E-9D24-0F0CC4D2C6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7" name="Picture 5">
          <a:extLst>
            <a:ext uri="{FF2B5EF4-FFF2-40B4-BE49-F238E27FC236}">
              <a16:creationId xmlns:a16="http://schemas.microsoft.com/office/drawing/2014/main" id="{5932B7D6-4EBD-4787-936B-ACE0E9EF7D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8" name="Picture 5">
          <a:extLst>
            <a:ext uri="{FF2B5EF4-FFF2-40B4-BE49-F238E27FC236}">
              <a16:creationId xmlns:a16="http://schemas.microsoft.com/office/drawing/2014/main" id="{66F43583-140A-4634-83A7-6409D9349A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9" name="Picture 5">
          <a:extLst>
            <a:ext uri="{FF2B5EF4-FFF2-40B4-BE49-F238E27FC236}">
              <a16:creationId xmlns:a16="http://schemas.microsoft.com/office/drawing/2014/main" id="{E00716AE-0B66-41ED-B605-6F27F2A6865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0" name="Picture 5">
          <a:extLst>
            <a:ext uri="{FF2B5EF4-FFF2-40B4-BE49-F238E27FC236}">
              <a16:creationId xmlns:a16="http://schemas.microsoft.com/office/drawing/2014/main" id="{92B2DE0B-0A91-48B5-82BC-6B7A6A582A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1" name="Picture 5">
          <a:extLst>
            <a:ext uri="{FF2B5EF4-FFF2-40B4-BE49-F238E27FC236}">
              <a16:creationId xmlns:a16="http://schemas.microsoft.com/office/drawing/2014/main" id="{4972530A-7E51-4175-ABCE-F8498B6B5C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2" name="Picture 5">
          <a:extLst>
            <a:ext uri="{FF2B5EF4-FFF2-40B4-BE49-F238E27FC236}">
              <a16:creationId xmlns:a16="http://schemas.microsoft.com/office/drawing/2014/main" id="{5B05EFC1-0456-4C97-B8F0-D1F21B919C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3" name="Picture 5">
          <a:extLst>
            <a:ext uri="{FF2B5EF4-FFF2-40B4-BE49-F238E27FC236}">
              <a16:creationId xmlns:a16="http://schemas.microsoft.com/office/drawing/2014/main" id="{912EA6A8-54E0-4EEA-B8F1-D49966211A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4" name="Picture 5">
          <a:extLst>
            <a:ext uri="{FF2B5EF4-FFF2-40B4-BE49-F238E27FC236}">
              <a16:creationId xmlns:a16="http://schemas.microsoft.com/office/drawing/2014/main" id="{C44CDFA7-0880-45D3-96C1-49F36783BCF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5" name="Picture 5">
          <a:extLst>
            <a:ext uri="{FF2B5EF4-FFF2-40B4-BE49-F238E27FC236}">
              <a16:creationId xmlns:a16="http://schemas.microsoft.com/office/drawing/2014/main" id="{0ED64EB4-FE34-45E7-BEF9-787D153162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6" name="Picture 5">
          <a:extLst>
            <a:ext uri="{FF2B5EF4-FFF2-40B4-BE49-F238E27FC236}">
              <a16:creationId xmlns:a16="http://schemas.microsoft.com/office/drawing/2014/main" id="{9AA24210-8D53-4282-80B9-0D783B824B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7" name="Picture 5">
          <a:extLst>
            <a:ext uri="{FF2B5EF4-FFF2-40B4-BE49-F238E27FC236}">
              <a16:creationId xmlns:a16="http://schemas.microsoft.com/office/drawing/2014/main" id="{ABA6BE82-9822-49CD-965C-9B1DE4BCE2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8" name="Picture 5">
          <a:extLst>
            <a:ext uri="{FF2B5EF4-FFF2-40B4-BE49-F238E27FC236}">
              <a16:creationId xmlns:a16="http://schemas.microsoft.com/office/drawing/2014/main" id="{97F4D26C-A7F8-43A1-BBAF-75A029378E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9" name="Picture 5">
          <a:extLst>
            <a:ext uri="{FF2B5EF4-FFF2-40B4-BE49-F238E27FC236}">
              <a16:creationId xmlns:a16="http://schemas.microsoft.com/office/drawing/2014/main" id="{B4F900F5-308B-412C-87B6-02865515C5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0" name="Picture 5">
          <a:extLst>
            <a:ext uri="{FF2B5EF4-FFF2-40B4-BE49-F238E27FC236}">
              <a16:creationId xmlns:a16="http://schemas.microsoft.com/office/drawing/2014/main" id="{30BFFECB-CF2D-40FA-AB23-90BEF1E757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1" name="Picture 5">
          <a:extLst>
            <a:ext uri="{FF2B5EF4-FFF2-40B4-BE49-F238E27FC236}">
              <a16:creationId xmlns:a16="http://schemas.microsoft.com/office/drawing/2014/main" id="{B706F74D-36CD-40DF-8174-A288E9DF71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2" name="Picture 5">
          <a:extLst>
            <a:ext uri="{FF2B5EF4-FFF2-40B4-BE49-F238E27FC236}">
              <a16:creationId xmlns:a16="http://schemas.microsoft.com/office/drawing/2014/main" id="{5E06DB87-1194-496F-91DD-5AAA643B75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43" name="Graphic 442" descr="Informatie met effen opvulling">
          <a:extLst>
            <a:ext uri="{FF2B5EF4-FFF2-40B4-BE49-F238E27FC236}">
              <a16:creationId xmlns:a16="http://schemas.microsoft.com/office/drawing/2014/main" id="{06004ABB-47F6-432D-8478-159718C4D4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4" name="Picture 5">
          <a:extLst>
            <a:ext uri="{FF2B5EF4-FFF2-40B4-BE49-F238E27FC236}">
              <a16:creationId xmlns:a16="http://schemas.microsoft.com/office/drawing/2014/main" id="{B638ADAE-4FB1-45CE-85C2-A28B745EB6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45" name="Graphic 444" descr="Informatie met effen opvulling">
          <a:extLst>
            <a:ext uri="{FF2B5EF4-FFF2-40B4-BE49-F238E27FC236}">
              <a16:creationId xmlns:a16="http://schemas.microsoft.com/office/drawing/2014/main" id="{ADD79A82-B245-4F16-BF5A-7E6DB8E50D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6" name="Picture 5">
          <a:extLst>
            <a:ext uri="{FF2B5EF4-FFF2-40B4-BE49-F238E27FC236}">
              <a16:creationId xmlns:a16="http://schemas.microsoft.com/office/drawing/2014/main" id="{93AE5F87-EE1A-4B95-AA2E-F984F0C34A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47" name="Graphic 446" descr="Informatie met effen opvulling">
          <a:extLst>
            <a:ext uri="{FF2B5EF4-FFF2-40B4-BE49-F238E27FC236}">
              <a16:creationId xmlns:a16="http://schemas.microsoft.com/office/drawing/2014/main" id="{6E85BBF7-3D95-42D9-BF27-1A52386EC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8" name="Picture 5">
          <a:extLst>
            <a:ext uri="{FF2B5EF4-FFF2-40B4-BE49-F238E27FC236}">
              <a16:creationId xmlns:a16="http://schemas.microsoft.com/office/drawing/2014/main" id="{2F29F07B-3E4E-4962-92AC-176A94CB68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9" name="Picture 5">
          <a:extLst>
            <a:ext uri="{FF2B5EF4-FFF2-40B4-BE49-F238E27FC236}">
              <a16:creationId xmlns:a16="http://schemas.microsoft.com/office/drawing/2014/main" id="{44386F7C-84E9-474E-B949-0B6DF45E610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0" name="Picture 5">
          <a:extLst>
            <a:ext uri="{FF2B5EF4-FFF2-40B4-BE49-F238E27FC236}">
              <a16:creationId xmlns:a16="http://schemas.microsoft.com/office/drawing/2014/main" id="{47AE9FB1-AC1A-4E60-A4E0-A927323395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1" name="Picture 5">
          <a:extLst>
            <a:ext uri="{FF2B5EF4-FFF2-40B4-BE49-F238E27FC236}">
              <a16:creationId xmlns:a16="http://schemas.microsoft.com/office/drawing/2014/main" id="{6554E6EF-0C5D-4D10-A405-12A676CD72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2" name="Picture 5">
          <a:extLst>
            <a:ext uri="{FF2B5EF4-FFF2-40B4-BE49-F238E27FC236}">
              <a16:creationId xmlns:a16="http://schemas.microsoft.com/office/drawing/2014/main" id="{8972B2E8-F846-482B-BF2E-09318066D98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3" name="Picture 5">
          <a:extLst>
            <a:ext uri="{FF2B5EF4-FFF2-40B4-BE49-F238E27FC236}">
              <a16:creationId xmlns:a16="http://schemas.microsoft.com/office/drawing/2014/main" id="{D8005E74-ED8E-4C21-8196-FD90DCDE10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4" name="Picture 5">
          <a:extLst>
            <a:ext uri="{FF2B5EF4-FFF2-40B4-BE49-F238E27FC236}">
              <a16:creationId xmlns:a16="http://schemas.microsoft.com/office/drawing/2014/main" id="{236395DB-1C89-4834-9B63-88F29395FA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5" name="Picture 5">
          <a:extLst>
            <a:ext uri="{FF2B5EF4-FFF2-40B4-BE49-F238E27FC236}">
              <a16:creationId xmlns:a16="http://schemas.microsoft.com/office/drawing/2014/main" id="{ABB6CD8E-518B-4168-8626-162CF75A83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6" name="Picture 5">
          <a:extLst>
            <a:ext uri="{FF2B5EF4-FFF2-40B4-BE49-F238E27FC236}">
              <a16:creationId xmlns:a16="http://schemas.microsoft.com/office/drawing/2014/main" id="{69E1F9E7-2796-4810-8DF8-E2A2DC5CCC5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7" name="Picture 5">
          <a:extLst>
            <a:ext uri="{FF2B5EF4-FFF2-40B4-BE49-F238E27FC236}">
              <a16:creationId xmlns:a16="http://schemas.microsoft.com/office/drawing/2014/main" id="{59C672EC-C78C-4037-B865-E848AF434E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8" name="Picture 5">
          <a:extLst>
            <a:ext uri="{FF2B5EF4-FFF2-40B4-BE49-F238E27FC236}">
              <a16:creationId xmlns:a16="http://schemas.microsoft.com/office/drawing/2014/main" id="{99D97F61-0389-4634-B983-28621F9B95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9" name="Picture 5">
          <a:extLst>
            <a:ext uri="{FF2B5EF4-FFF2-40B4-BE49-F238E27FC236}">
              <a16:creationId xmlns:a16="http://schemas.microsoft.com/office/drawing/2014/main" id="{AACD60CE-A349-4A5C-B2FE-3B5F715D3E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0" name="Picture 5">
          <a:extLst>
            <a:ext uri="{FF2B5EF4-FFF2-40B4-BE49-F238E27FC236}">
              <a16:creationId xmlns:a16="http://schemas.microsoft.com/office/drawing/2014/main" id="{E899A069-E18C-4491-B381-8EADB8173F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1" name="Picture 5">
          <a:extLst>
            <a:ext uri="{FF2B5EF4-FFF2-40B4-BE49-F238E27FC236}">
              <a16:creationId xmlns:a16="http://schemas.microsoft.com/office/drawing/2014/main" id="{5E8FC117-339F-4DAB-995F-787C11CCFA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2" name="Picture 5">
          <a:extLst>
            <a:ext uri="{FF2B5EF4-FFF2-40B4-BE49-F238E27FC236}">
              <a16:creationId xmlns:a16="http://schemas.microsoft.com/office/drawing/2014/main" id="{B61DF6B0-DA92-4F86-A7D8-1019C89BA5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3" name="Picture 5">
          <a:extLst>
            <a:ext uri="{FF2B5EF4-FFF2-40B4-BE49-F238E27FC236}">
              <a16:creationId xmlns:a16="http://schemas.microsoft.com/office/drawing/2014/main" id="{C08A93EF-3DDF-4DCE-BE2F-433F9B129C2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4" name="Picture 5">
          <a:extLst>
            <a:ext uri="{FF2B5EF4-FFF2-40B4-BE49-F238E27FC236}">
              <a16:creationId xmlns:a16="http://schemas.microsoft.com/office/drawing/2014/main" id="{24F47717-2D8A-476C-BBA6-950BAAB7017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5" name="Picture 5">
          <a:extLst>
            <a:ext uri="{FF2B5EF4-FFF2-40B4-BE49-F238E27FC236}">
              <a16:creationId xmlns:a16="http://schemas.microsoft.com/office/drawing/2014/main" id="{07D0BBF1-22F8-4ECC-AFAA-BEDB904F90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6" name="Picture 5">
          <a:extLst>
            <a:ext uri="{FF2B5EF4-FFF2-40B4-BE49-F238E27FC236}">
              <a16:creationId xmlns:a16="http://schemas.microsoft.com/office/drawing/2014/main" id="{363C72E8-7184-4512-8DFF-16431D64C4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7" name="Picture 5">
          <a:extLst>
            <a:ext uri="{FF2B5EF4-FFF2-40B4-BE49-F238E27FC236}">
              <a16:creationId xmlns:a16="http://schemas.microsoft.com/office/drawing/2014/main" id="{D0508BFD-5869-4D74-8973-3149A233802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8" name="Picture 5">
          <a:extLst>
            <a:ext uri="{FF2B5EF4-FFF2-40B4-BE49-F238E27FC236}">
              <a16:creationId xmlns:a16="http://schemas.microsoft.com/office/drawing/2014/main" id="{93ED21A9-ED0D-4CBC-B500-7F80116F65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9" name="Picture 5">
          <a:extLst>
            <a:ext uri="{FF2B5EF4-FFF2-40B4-BE49-F238E27FC236}">
              <a16:creationId xmlns:a16="http://schemas.microsoft.com/office/drawing/2014/main" id="{D954AB63-9835-442E-B400-512BA7E6B5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0" name="Picture 5">
          <a:extLst>
            <a:ext uri="{FF2B5EF4-FFF2-40B4-BE49-F238E27FC236}">
              <a16:creationId xmlns:a16="http://schemas.microsoft.com/office/drawing/2014/main" id="{4AAE2CBC-5B1B-4F46-A50B-54E9E4F5C3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1" name="Graphic 470" descr="Informatie met effen opvulling">
          <a:extLst>
            <a:ext uri="{FF2B5EF4-FFF2-40B4-BE49-F238E27FC236}">
              <a16:creationId xmlns:a16="http://schemas.microsoft.com/office/drawing/2014/main" id="{8834BF83-D84C-421D-9957-EE2906E6E3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2" name="Picture 5">
          <a:extLst>
            <a:ext uri="{FF2B5EF4-FFF2-40B4-BE49-F238E27FC236}">
              <a16:creationId xmlns:a16="http://schemas.microsoft.com/office/drawing/2014/main" id="{EA1DBAF3-C6EF-4C39-AE78-F09F5ACBDF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3" name="Graphic 472" descr="Informatie met effen opvulling">
          <a:extLst>
            <a:ext uri="{FF2B5EF4-FFF2-40B4-BE49-F238E27FC236}">
              <a16:creationId xmlns:a16="http://schemas.microsoft.com/office/drawing/2014/main" id="{031A7C79-070E-4584-84D5-6B93664731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4" name="Graphic 473" descr="Informatie met effen opvulling">
          <a:extLst>
            <a:ext uri="{FF2B5EF4-FFF2-40B4-BE49-F238E27FC236}">
              <a16:creationId xmlns:a16="http://schemas.microsoft.com/office/drawing/2014/main" id="{31E660E9-17AB-4545-8DDB-6C555B68C3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5" name="Graphic 474" descr="Informatie met effen opvulling">
          <a:extLst>
            <a:ext uri="{FF2B5EF4-FFF2-40B4-BE49-F238E27FC236}">
              <a16:creationId xmlns:a16="http://schemas.microsoft.com/office/drawing/2014/main" id="{A6A1B707-A99E-4EED-835F-9C0F0B676A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6" name="Graphic 475" descr="Informatie met effen opvulling">
          <a:extLst>
            <a:ext uri="{FF2B5EF4-FFF2-40B4-BE49-F238E27FC236}">
              <a16:creationId xmlns:a16="http://schemas.microsoft.com/office/drawing/2014/main" id="{CF7FAF0F-8E32-4D41-97D5-CCEA6F2465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7" name="Graphic 476" descr="Informatie met effen opvulling">
          <a:extLst>
            <a:ext uri="{FF2B5EF4-FFF2-40B4-BE49-F238E27FC236}">
              <a16:creationId xmlns:a16="http://schemas.microsoft.com/office/drawing/2014/main" id="{7230B35F-D548-4462-83B5-686B78EF6B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8" name="Graphic 477" descr="Informatie met effen opvulling">
          <a:extLst>
            <a:ext uri="{FF2B5EF4-FFF2-40B4-BE49-F238E27FC236}">
              <a16:creationId xmlns:a16="http://schemas.microsoft.com/office/drawing/2014/main" id="{ABDF4BF3-1DF6-49D4-830A-8F1B947939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9" name="Graphic 478" descr="Informatie met effen opvulling">
          <a:extLst>
            <a:ext uri="{FF2B5EF4-FFF2-40B4-BE49-F238E27FC236}">
              <a16:creationId xmlns:a16="http://schemas.microsoft.com/office/drawing/2014/main" id="{416C4EF7-2548-4242-B630-89A2B7128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0" name="Graphic 479" descr="Informatie met effen opvulling">
          <a:extLst>
            <a:ext uri="{FF2B5EF4-FFF2-40B4-BE49-F238E27FC236}">
              <a16:creationId xmlns:a16="http://schemas.microsoft.com/office/drawing/2014/main" id="{48EB8C23-E6AD-42F2-BB44-7F1B59D573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1" name="Graphic 480" descr="Informatie met effen opvulling">
          <a:extLst>
            <a:ext uri="{FF2B5EF4-FFF2-40B4-BE49-F238E27FC236}">
              <a16:creationId xmlns:a16="http://schemas.microsoft.com/office/drawing/2014/main" id="{438BF90C-A929-45CB-A3A5-89ABBC2F47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482" name="Graphic 481" descr="Informatie met effen opvulling">
          <a:extLst>
            <a:ext uri="{FF2B5EF4-FFF2-40B4-BE49-F238E27FC236}">
              <a16:creationId xmlns:a16="http://schemas.microsoft.com/office/drawing/2014/main" id="{C575DD5B-095A-426F-8BC6-A2B3FCCF6C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3" name="Graphic 482" descr="Informatie met effen opvulling">
          <a:extLst>
            <a:ext uri="{FF2B5EF4-FFF2-40B4-BE49-F238E27FC236}">
              <a16:creationId xmlns:a16="http://schemas.microsoft.com/office/drawing/2014/main" id="{7E7AE7A6-53D0-4FF3-8F2F-9B09B75F2A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4" name="Graphic 483" descr="Informatie met effen opvulling">
          <a:extLst>
            <a:ext uri="{FF2B5EF4-FFF2-40B4-BE49-F238E27FC236}">
              <a16:creationId xmlns:a16="http://schemas.microsoft.com/office/drawing/2014/main" id="{F37CD2D1-EE8E-4B06-8ACC-424DEACD9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5" name="Graphic 484" descr="Informatie met effen opvulling">
          <a:extLst>
            <a:ext uri="{FF2B5EF4-FFF2-40B4-BE49-F238E27FC236}">
              <a16:creationId xmlns:a16="http://schemas.microsoft.com/office/drawing/2014/main" id="{4D0D49E7-ECDD-4F5F-8463-53A469464F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6" name="Graphic 485" descr="Informatie met effen opvulling">
          <a:extLst>
            <a:ext uri="{FF2B5EF4-FFF2-40B4-BE49-F238E27FC236}">
              <a16:creationId xmlns:a16="http://schemas.microsoft.com/office/drawing/2014/main" id="{18157F04-5B2F-4D2C-A8DB-4E2CDD3D9F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7" name="Graphic 486" descr="Informatie met effen opvulling">
          <a:extLst>
            <a:ext uri="{FF2B5EF4-FFF2-40B4-BE49-F238E27FC236}">
              <a16:creationId xmlns:a16="http://schemas.microsoft.com/office/drawing/2014/main" id="{E27804FB-647A-4DEF-B7C7-6F038A60F8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8" name="Graphic 487" descr="Informatie met effen opvulling">
          <a:extLst>
            <a:ext uri="{FF2B5EF4-FFF2-40B4-BE49-F238E27FC236}">
              <a16:creationId xmlns:a16="http://schemas.microsoft.com/office/drawing/2014/main" id="{D6030483-FAA9-47DD-BE14-78BE56DBF2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9" name="Graphic 488" descr="Informatie met effen opvulling">
          <a:extLst>
            <a:ext uri="{FF2B5EF4-FFF2-40B4-BE49-F238E27FC236}">
              <a16:creationId xmlns:a16="http://schemas.microsoft.com/office/drawing/2014/main" id="{D28FAB77-A692-4C02-9C07-D9F1B73DA5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0" name="Graphic 489" descr="Informatie met effen opvulling">
          <a:extLst>
            <a:ext uri="{FF2B5EF4-FFF2-40B4-BE49-F238E27FC236}">
              <a16:creationId xmlns:a16="http://schemas.microsoft.com/office/drawing/2014/main" id="{1F08249A-D35E-4DF8-A299-794CF5B160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1" name="Graphic 490" descr="Informatie met effen opvulling">
          <a:extLst>
            <a:ext uri="{FF2B5EF4-FFF2-40B4-BE49-F238E27FC236}">
              <a16:creationId xmlns:a16="http://schemas.microsoft.com/office/drawing/2014/main" id="{7603FF81-8D1A-4C32-B1D7-8F0E4F8BAA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2" name="Graphic 491" descr="Informatie met effen opvulling">
          <a:extLst>
            <a:ext uri="{FF2B5EF4-FFF2-40B4-BE49-F238E27FC236}">
              <a16:creationId xmlns:a16="http://schemas.microsoft.com/office/drawing/2014/main" id="{CCB4358C-9F88-453B-AD73-9AAF13C68B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3" name="Graphic 492" descr="Informatie met effen opvulling">
          <a:extLst>
            <a:ext uri="{FF2B5EF4-FFF2-40B4-BE49-F238E27FC236}">
              <a16:creationId xmlns:a16="http://schemas.microsoft.com/office/drawing/2014/main" id="{55032D22-6A31-4E5D-8B9F-2CEFD55D8E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4" name="Graphic 493" descr="Informatie met effen opvulling">
          <a:extLst>
            <a:ext uri="{FF2B5EF4-FFF2-40B4-BE49-F238E27FC236}">
              <a16:creationId xmlns:a16="http://schemas.microsoft.com/office/drawing/2014/main" id="{DAA865D0-CFA8-4BD3-922B-E490145059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5" name="Graphic 494" descr="Informatie met effen opvulling">
          <a:extLst>
            <a:ext uri="{FF2B5EF4-FFF2-40B4-BE49-F238E27FC236}">
              <a16:creationId xmlns:a16="http://schemas.microsoft.com/office/drawing/2014/main" id="{F261BA70-96D3-413E-86B5-1838ACCBF0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6" name="Graphic 495" descr="Informatie met effen opvulling">
          <a:extLst>
            <a:ext uri="{FF2B5EF4-FFF2-40B4-BE49-F238E27FC236}">
              <a16:creationId xmlns:a16="http://schemas.microsoft.com/office/drawing/2014/main" id="{444869B3-A75D-44DA-B4B4-E03EDA252F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7" name="Graphic 496" descr="Informatie met effen opvulling">
          <a:extLst>
            <a:ext uri="{FF2B5EF4-FFF2-40B4-BE49-F238E27FC236}">
              <a16:creationId xmlns:a16="http://schemas.microsoft.com/office/drawing/2014/main" id="{A0327E06-B5D0-4EE1-839D-32705AA3F0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8" name="Graphic 497" descr="Informatie met effen opvulling">
          <a:extLst>
            <a:ext uri="{FF2B5EF4-FFF2-40B4-BE49-F238E27FC236}">
              <a16:creationId xmlns:a16="http://schemas.microsoft.com/office/drawing/2014/main" id="{FC2F3F0B-BB4A-4D6C-B1E8-BDE9C7C077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9" name="Graphic 498" descr="Informatie met effen opvulling">
          <a:extLst>
            <a:ext uri="{FF2B5EF4-FFF2-40B4-BE49-F238E27FC236}">
              <a16:creationId xmlns:a16="http://schemas.microsoft.com/office/drawing/2014/main" id="{F5E4F9F5-588C-4A36-8B7C-DDEC3F334D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0" name="Graphic 499" descr="Informatie met effen opvulling">
          <a:extLst>
            <a:ext uri="{FF2B5EF4-FFF2-40B4-BE49-F238E27FC236}">
              <a16:creationId xmlns:a16="http://schemas.microsoft.com/office/drawing/2014/main" id="{74F18959-F429-4A99-8478-98F5B367D8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1" name="Graphic 500" descr="Informatie met effen opvulling">
          <a:extLst>
            <a:ext uri="{FF2B5EF4-FFF2-40B4-BE49-F238E27FC236}">
              <a16:creationId xmlns:a16="http://schemas.microsoft.com/office/drawing/2014/main" id="{AEFAE137-BC42-413E-9DB3-61166194C0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2" name="Graphic 501" descr="Informatie met effen opvulling">
          <a:extLst>
            <a:ext uri="{FF2B5EF4-FFF2-40B4-BE49-F238E27FC236}">
              <a16:creationId xmlns:a16="http://schemas.microsoft.com/office/drawing/2014/main" id="{812D8610-F2FE-4443-9398-4AD4AC28F7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3" name="Graphic 502" descr="Informatie met effen opvulling">
          <a:extLst>
            <a:ext uri="{FF2B5EF4-FFF2-40B4-BE49-F238E27FC236}">
              <a16:creationId xmlns:a16="http://schemas.microsoft.com/office/drawing/2014/main" id="{7F0EC31A-3C76-47D3-90E1-DB61928772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4" name="Graphic 503" descr="Informatie met effen opvulling">
          <a:extLst>
            <a:ext uri="{FF2B5EF4-FFF2-40B4-BE49-F238E27FC236}">
              <a16:creationId xmlns:a16="http://schemas.microsoft.com/office/drawing/2014/main" id="{EE907169-EFDB-495B-902E-F256265DE3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5" name="Graphic 504" descr="Informatie met effen opvulling">
          <a:extLst>
            <a:ext uri="{FF2B5EF4-FFF2-40B4-BE49-F238E27FC236}">
              <a16:creationId xmlns:a16="http://schemas.microsoft.com/office/drawing/2014/main" id="{1E8CD1AF-23BB-4F93-BFEC-FA1BB04E71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6" name="Graphic 505" descr="Informatie met effen opvulling">
          <a:extLst>
            <a:ext uri="{FF2B5EF4-FFF2-40B4-BE49-F238E27FC236}">
              <a16:creationId xmlns:a16="http://schemas.microsoft.com/office/drawing/2014/main" id="{6F79C734-69BC-4559-8D43-EF8D432950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7" name="Graphic 506" descr="Informatie met effen opvulling">
          <a:extLst>
            <a:ext uri="{FF2B5EF4-FFF2-40B4-BE49-F238E27FC236}">
              <a16:creationId xmlns:a16="http://schemas.microsoft.com/office/drawing/2014/main" id="{EA179625-04AE-44D1-A5C5-02C2B2A798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8" name="Graphic 507" descr="Informatie met effen opvulling">
          <a:extLst>
            <a:ext uri="{FF2B5EF4-FFF2-40B4-BE49-F238E27FC236}">
              <a16:creationId xmlns:a16="http://schemas.microsoft.com/office/drawing/2014/main" id="{D210EBF3-73C4-4B1E-9D03-346B911831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509" name="Graphic 508" descr="Informatie met effen opvulling">
          <a:extLst>
            <a:ext uri="{FF2B5EF4-FFF2-40B4-BE49-F238E27FC236}">
              <a16:creationId xmlns:a16="http://schemas.microsoft.com/office/drawing/2014/main" id="{57D1FC3D-A6A9-4C40-9845-1049EA255A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0" name="Graphic 509" descr="Informatie met effen opvulling">
          <a:extLst>
            <a:ext uri="{FF2B5EF4-FFF2-40B4-BE49-F238E27FC236}">
              <a16:creationId xmlns:a16="http://schemas.microsoft.com/office/drawing/2014/main" id="{4514DBD7-B1B2-4678-A458-628F70AB22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1" name="Graphic 510" descr="Informatie met effen opvulling">
          <a:extLst>
            <a:ext uri="{FF2B5EF4-FFF2-40B4-BE49-F238E27FC236}">
              <a16:creationId xmlns:a16="http://schemas.microsoft.com/office/drawing/2014/main" id="{49C07B84-583A-4D08-927C-F32E972DB1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2" name="Graphic 511" descr="Informatie met effen opvulling">
          <a:extLst>
            <a:ext uri="{FF2B5EF4-FFF2-40B4-BE49-F238E27FC236}">
              <a16:creationId xmlns:a16="http://schemas.microsoft.com/office/drawing/2014/main" id="{825BFE4B-AC4A-4585-9A9F-BFE4130AF4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3" name="Graphic 512" descr="Informatie met effen opvulling">
          <a:extLst>
            <a:ext uri="{FF2B5EF4-FFF2-40B4-BE49-F238E27FC236}">
              <a16:creationId xmlns:a16="http://schemas.microsoft.com/office/drawing/2014/main" id="{170C2225-5A35-4E43-A06B-1F36DE3146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4" name="Graphic 513" descr="Informatie met effen opvulling">
          <a:extLst>
            <a:ext uri="{FF2B5EF4-FFF2-40B4-BE49-F238E27FC236}">
              <a16:creationId xmlns:a16="http://schemas.microsoft.com/office/drawing/2014/main" id="{13B19B6E-2F9A-46FF-9541-5AED2ED61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5" name="Graphic 514" descr="Informatie met effen opvulling">
          <a:extLst>
            <a:ext uri="{FF2B5EF4-FFF2-40B4-BE49-F238E27FC236}">
              <a16:creationId xmlns:a16="http://schemas.microsoft.com/office/drawing/2014/main" id="{0D4AAE72-EFA6-4CF6-B457-23BD0FC002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6" name="Graphic 515" descr="Informatie met effen opvulling">
          <a:extLst>
            <a:ext uri="{FF2B5EF4-FFF2-40B4-BE49-F238E27FC236}">
              <a16:creationId xmlns:a16="http://schemas.microsoft.com/office/drawing/2014/main" id="{72E392F1-2685-4FDD-98ED-BF6BE04EAB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7" name="Graphic 516" descr="Informatie met effen opvulling">
          <a:extLst>
            <a:ext uri="{FF2B5EF4-FFF2-40B4-BE49-F238E27FC236}">
              <a16:creationId xmlns:a16="http://schemas.microsoft.com/office/drawing/2014/main" id="{B2C7782A-204F-4D20-BECD-86184CA195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8" name="Graphic 517" descr="Informatie met effen opvulling">
          <a:extLst>
            <a:ext uri="{FF2B5EF4-FFF2-40B4-BE49-F238E27FC236}">
              <a16:creationId xmlns:a16="http://schemas.microsoft.com/office/drawing/2014/main" id="{6484B26F-4E99-4BF0-BED7-B3A76521C8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9" name="Graphic 518" descr="Informatie met effen opvulling">
          <a:extLst>
            <a:ext uri="{FF2B5EF4-FFF2-40B4-BE49-F238E27FC236}">
              <a16:creationId xmlns:a16="http://schemas.microsoft.com/office/drawing/2014/main" id="{79A8E8DC-F28C-478D-8932-106187370B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0" name="Graphic 519" descr="Informatie met effen opvulling">
          <a:extLst>
            <a:ext uri="{FF2B5EF4-FFF2-40B4-BE49-F238E27FC236}">
              <a16:creationId xmlns:a16="http://schemas.microsoft.com/office/drawing/2014/main" id="{C41CAE60-EF0D-45FC-A7EA-9B591EDB3C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1" name="Graphic 520" descr="Informatie met effen opvulling">
          <a:extLst>
            <a:ext uri="{FF2B5EF4-FFF2-40B4-BE49-F238E27FC236}">
              <a16:creationId xmlns:a16="http://schemas.microsoft.com/office/drawing/2014/main" id="{09F83BC1-3C8D-4369-8928-8CAF998CA4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2" name="Graphic 521" descr="Informatie met effen opvulling">
          <a:extLst>
            <a:ext uri="{FF2B5EF4-FFF2-40B4-BE49-F238E27FC236}">
              <a16:creationId xmlns:a16="http://schemas.microsoft.com/office/drawing/2014/main" id="{CAD56545-35FA-4885-8209-F375943809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21981</xdr:colOff>
      <xdr:row>0</xdr:row>
      <xdr:rowOff>0</xdr:rowOff>
    </xdr:from>
    <xdr:to>
      <xdr:col>0</xdr:col>
      <xdr:colOff>2288931</xdr:colOff>
      <xdr:row>3</xdr:row>
      <xdr:rowOff>135450</xdr:rowOff>
    </xdr:to>
    <xdr:pic>
      <xdr:nvPicPr>
        <xdr:cNvPr id="2" name="Picture 5">
          <a:extLst>
            <a:ext uri="{FF2B5EF4-FFF2-40B4-BE49-F238E27FC236}">
              <a16:creationId xmlns:a16="http://schemas.microsoft.com/office/drawing/2014/main" id="{1D0948F6-1665-4F29-B12D-33CBF885C1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 name="Graphic 2" descr="Informatie met effen opvulling">
          <a:extLst>
            <a:ext uri="{FF2B5EF4-FFF2-40B4-BE49-F238E27FC236}">
              <a16:creationId xmlns:a16="http://schemas.microsoft.com/office/drawing/2014/main" id="{21113C5B-9BC1-4BD5-8AA9-E9C4788006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 name="Picture 5">
          <a:extLst>
            <a:ext uri="{FF2B5EF4-FFF2-40B4-BE49-F238E27FC236}">
              <a16:creationId xmlns:a16="http://schemas.microsoft.com/office/drawing/2014/main" id="{64A9809A-9274-4027-B426-B9DF181941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 name="Picture 5">
          <a:extLst>
            <a:ext uri="{FF2B5EF4-FFF2-40B4-BE49-F238E27FC236}">
              <a16:creationId xmlns:a16="http://schemas.microsoft.com/office/drawing/2014/main" id="{DEE07344-A62F-4465-A803-A7FD41B5F1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 name="Picture 5">
          <a:extLst>
            <a:ext uri="{FF2B5EF4-FFF2-40B4-BE49-F238E27FC236}">
              <a16:creationId xmlns:a16="http://schemas.microsoft.com/office/drawing/2014/main" id="{D5C1DF2B-FE0C-4095-B389-FC4EC66B0B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 name="Picture 5">
          <a:extLst>
            <a:ext uri="{FF2B5EF4-FFF2-40B4-BE49-F238E27FC236}">
              <a16:creationId xmlns:a16="http://schemas.microsoft.com/office/drawing/2014/main" id="{1DB41D3D-7D88-4AA6-94A6-9D4452EC98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 name="Picture 5">
          <a:extLst>
            <a:ext uri="{FF2B5EF4-FFF2-40B4-BE49-F238E27FC236}">
              <a16:creationId xmlns:a16="http://schemas.microsoft.com/office/drawing/2014/main" id="{4C87517F-96D5-4D2C-8914-86CB4E339E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 name="Picture 5">
          <a:extLst>
            <a:ext uri="{FF2B5EF4-FFF2-40B4-BE49-F238E27FC236}">
              <a16:creationId xmlns:a16="http://schemas.microsoft.com/office/drawing/2014/main" id="{70F830B3-8D45-416D-8640-9161F2B4E8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 name="Picture 5">
          <a:extLst>
            <a:ext uri="{FF2B5EF4-FFF2-40B4-BE49-F238E27FC236}">
              <a16:creationId xmlns:a16="http://schemas.microsoft.com/office/drawing/2014/main" id="{92B7DD79-4BA4-420B-AF16-A29F3FE8FD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 name="Picture 5">
          <a:extLst>
            <a:ext uri="{FF2B5EF4-FFF2-40B4-BE49-F238E27FC236}">
              <a16:creationId xmlns:a16="http://schemas.microsoft.com/office/drawing/2014/main" id="{39148875-137E-4BA2-A2B6-B545269C40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 name="Picture 5">
          <a:extLst>
            <a:ext uri="{FF2B5EF4-FFF2-40B4-BE49-F238E27FC236}">
              <a16:creationId xmlns:a16="http://schemas.microsoft.com/office/drawing/2014/main" id="{15BF096E-9679-43C1-9876-4F6249C8A0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 name="Picture 5">
          <a:extLst>
            <a:ext uri="{FF2B5EF4-FFF2-40B4-BE49-F238E27FC236}">
              <a16:creationId xmlns:a16="http://schemas.microsoft.com/office/drawing/2014/main" id="{6A526E1C-8883-41D2-B469-9CE2DF37BE5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 name="Picture 5">
          <a:extLst>
            <a:ext uri="{FF2B5EF4-FFF2-40B4-BE49-F238E27FC236}">
              <a16:creationId xmlns:a16="http://schemas.microsoft.com/office/drawing/2014/main" id="{65F7D934-DBB4-4B84-BA88-6747BFDF89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 name="Picture 5">
          <a:extLst>
            <a:ext uri="{FF2B5EF4-FFF2-40B4-BE49-F238E27FC236}">
              <a16:creationId xmlns:a16="http://schemas.microsoft.com/office/drawing/2014/main" id="{F920526C-A2E4-410C-B55A-8BD43699AC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 name="Picture 5">
          <a:extLst>
            <a:ext uri="{FF2B5EF4-FFF2-40B4-BE49-F238E27FC236}">
              <a16:creationId xmlns:a16="http://schemas.microsoft.com/office/drawing/2014/main" id="{0D5C699C-1BB9-4CC1-8316-A662A0BAD6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 name="Picture 5">
          <a:extLst>
            <a:ext uri="{FF2B5EF4-FFF2-40B4-BE49-F238E27FC236}">
              <a16:creationId xmlns:a16="http://schemas.microsoft.com/office/drawing/2014/main" id="{D3FF4D99-63DD-46F6-9B17-9D2EBDE008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 name="Picture 5">
          <a:extLst>
            <a:ext uri="{FF2B5EF4-FFF2-40B4-BE49-F238E27FC236}">
              <a16:creationId xmlns:a16="http://schemas.microsoft.com/office/drawing/2014/main" id="{FBB99223-8B59-4DDF-BD75-AD965819ED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 name="Picture 5">
          <a:extLst>
            <a:ext uri="{FF2B5EF4-FFF2-40B4-BE49-F238E27FC236}">
              <a16:creationId xmlns:a16="http://schemas.microsoft.com/office/drawing/2014/main" id="{7CC27AE6-113A-47D4-A2BC-D0AF2FE6B6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 name="Picture 5">
          <a:extLst>
            <a:ext uri="{FF2B5EF4-FFF2-40B4-BE49-F238E27FC236}">
              <a16:creationId xmlns:a16="http://schemas.microsoft.com/office/drawing/2014/main" id="{7DE4D92D-696F-4492-B90C-88823DD8EAF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 name="Picture 5">
          <a:extLst>
            <a:ext uri="{FF2B5EF4-FFF2-40B4-BE49-F238E27FC236}">
              <a16:creationId xmlns:a16="http://schemas.microsoft.com/office/drawing/2014/main" id="{B41FD272-D9AF-4A0F-8D19-D77010E9BA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 name="Picture 5">
          <a:extLst>
            <a:ext uri="{FF2B5EF4-FFF2-40B4-BE49-F238E27FC236}">
              <a16:creationId xmlns:a16="http://schemas.microsoft.com/office/drawing/2014/main" id="{02FA3491-84FD-41FD-B766-295C913ABF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 name="Picture 5">
          <a:extLst>
            <a:ext uri="{FF2B5EF4-FFF2-40B4-BE49-F238E27FC236}">
              <a16:creationId xmlns:a16="http://schemas.microsoft.com/office/drawing/2014/main" id="{01FC8C22-1B5C-4A96-B0A5-098163DC1A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 name="Picture 5">
          <a:extLst>
            <a:ext uri="{FF2B5EF4-FFF2-40B4-BE49-F238E27FC236}">
              <a16:creationId xmlns:a16="http://schemas.microsoft.com/office/drawing/2014/main" id="{EBE1137D-1E86-4849-9B7D-5CF9926045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 name="Picture 5">
          <a:extLst>
            <a:ext uri="{FF2B5EF4-FFF2-40B4-BE49-F238E27FC236}">
              <a16:creationId xmlns:a16="http://schemas.microsoft.com/office/drawing/2014/main" id="{57CD1F1B-4792-411F-9E7E-B49E55BD9AF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 name="Picture 5">
          <a:extLst>
            <a:ext uri="{FF2B5EF4-FFF2-40B4-BE49-F238E27FC236}">
              <a16:creationId xmlns:a16="http://schemas.microsoft.com/office/drawing/2014/main" id="{702CC47D-80BB-4A31-85CB-490E4A87D0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7" name="Graphic 26" descr="Informatie met effen opvulling">
          <a:extLst>
            <a:ext uri="{FF2B5EF4-FFF2-40B4-BE49-F238E27FC236}">
              <a16:creationId xmlns:a16="http://schemas.microsoft.com/office/drawing/2014/main" id="{EBE83792-926A-4EC2-8773-EB02637DB6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 name="Picture 5">
          <a:extLst>
            <a:ext uri="{FF2B5EF4-FFF2-40B4-BE49-F238E27FC236}">
              <a16:creationId xmlns:a16="http://schemas.microsoft.com/office/drawing/2014/main" id="{66C45A1E-4C4F-47FB-A656-25C224980D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 name="Graphic 28" descr="Informatie met effen opvulling">
          <a:extLst>
            <a:ext uri="{FF2B5EF4-FFF2-40B4-BE49-F238E27FC236}">
              <a16:creationId xmlns:a16="http://schemas.microsoft.com/office/drawing/2014/main" id="{8C03C808-6DD7-4259-8DBB-24D3789A4E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 name="Picture 5">
          <a:extLst>
            <a:ext uri="{FF2B5EF4-FFF2-40B4-BE49-F238E27FC236}">
              <a16:creationId xmlns:a16="http://schemas.microsoft.com/office/drawing/2014/main" id="{FB90A079-98A6-49BD-A57C-F1C7C63EDA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 name="Picture 5">
          <a:extLst>
            <a:ext uri="{FF2B5EF4-FFF2-40B4-BE49-F238E27FC236}">
              <a16:creationId xmlns:a16="http://schemas.microsoft.com/office/drawing/2014/main" id="{96179DDB-E584-4173-A208-3365902784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 name="Picture 5">
          <a:extLst>
            <a:ext uri="{FF2B5EF4-FFF2-40B4-BE49-F238E27FC236}">
              <a16:creationId xmlns:a16="http://schemas.microsoft.com/office/drawing/2014/main" id="{E04695E0-0999-4A85-99F8-87E0FB9BE7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 name="Picture 5">
          <a:extLst>
            <a:ext uri="{FF2B5EF4-FFF2-40B4-BE49-F238E27FC236}">
              <a16:creationId xmlns:a16="http://schemas.microsoft.com/office/drawing/2014/main" id="{68C758F0-9348-4558-B221-A816A5B04B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 name="Picture 5">
          <a:extLst>
            <a:ext uri="{FF2B5EF4-FFF2-40B4-BE49-F238E27FC236}">
              <a16:creationId xmlns:a16="http://schemas.microsoft.com/office/drawing/2014/main" id="{A5BE6808-8F9E-470C-AEDD-3AD854DA5B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 name="Picture 5">
          <a:extLst>
            <a:ext uri="{FF2B5EF4-FFF2-40B4-BE49-F238E27FC236}">
              <a16:creationId xmlns:a16="http://schemas.microsoft.com/office/drawing/2014/main" id="{379E66E7-38A5-4921-84D4-F698D9625D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 name="Picture 5">
          <a:extLst>
            <a:ext uri="{FF2B5EF4-FFF2-40B4-BE49-F238E27FC236}">
              <a16:creationId xmlns:a16="http://schemas.microsoft.com/office/drawing/2014/main" id="{07386860-07AF-4BF5-8BD7-7895202184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 name="Picture 5">
          <a:extLst>
            <a:ext uri="{FF2B5EF4-FFF2-40B4-BE49-F238E27FC236}">
              <a16:creationId xmlns:a16="http://schemas.microsoft.com/office/drawing/2014/main" id="{A41EE580-8BA9-4042-B650-66165F7B03A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 name="Picture 5">
          <a:extLst>
            <a:ext uri="{FF2B5EF4-FFF2-40B4-BE49-F238E27FC236}">
              <a16:creationId xmlns:a16="http://schemas.microsoft.com/office/drawing/2014/main" id="{9BE36AAD-8B63-4CEF-8ED4-8112F8AEA9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 name="Picture 5">
          <a:extLst>
            <a:ext uri="{FF2B5EF4-FFF2-40B4-BE49-F238E27FC236}">
              <a16:creationId xmlns:a16="http://schemas.microsoft.com/office/drawing/2014/main" id="{17793415-B7C5-48BD-8AAD-CFD984CD3B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 name="Picture 5">
          <a:extLst>
            <a:ext uri="{FF2B5EF4-FFF2-40B4-BE49-F238E27FC236}">
              <a16:creationId xmlns:a16="http://schemas.microsoft.com/office/drawing/2014/main" id="{FF890754-BDEF-4119-A345-FB04426DDE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 name="Picture 5">
          <a:extLst>
            <a:ext uri="{FF2B5EF4-FFF2-40B4-BE49-F238E27FC236}">
              <a16:creationId xmlns:a16="http://schemas.microsoft.com/office/drawing/2014/main" id="{63A11A05-B08E-46A6-BAB1-3A4DE801E1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 name="Picture 5">
          <a:extLst>
            <a:ext uri="{FF2B5EF4-FFF2-40B4-BE49-F238E27FC236}">
              <a16:creationId xmlns:a16="http://schemas.microsoft.com/office/drawing/2014/main" id="{499CAEED-9473-43D9-978A-245760EE28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 name="Picture 5">
          <a:extLst>
            <a:ext uri="{FF2B5EF4-FFF2-40B4-BE49-F238E27FC236}">
              <a16:creationId xmlns:a16="http://schemas.microsoft.com/office/drawing/2014/main" id="{C0110B4D-0415-47A1-9E4D-1198956ADD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 name="Picture 5">
          <a:extLst>
            <a:ext uri="{FF2B5EF4-FFF2-40B4-BE49-F238E27FC236}">
              <a16:creationId xmlns:a16="http://schemas.microsoft.com/office/drawing/2014/main" id="{F2368EA9-8B9E-4155-8D31-23FA1B76529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 name="Picture 5">
          <a:extLst>
            <a:ext uri="{FF2B5EF4-FFF2-40B4-BE49-F238E27FC236}">
              <a16:creationId xmlns:a16="http://schemas.microsoft.com/office/drawing/2014/main" id="{C1AA692E-415A-459F-98DA-6255C966C4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 name="Picture 5">
          <a:extLst>
            <a:ext uri="{FF2B5EF4-FFF2-40B4-BE49-F238E27FC236}">
              <a16:creationId xmlns:a16="http://schemas.microsoft.com/office/drawing/2014/main" id="{85A88B73-0C40-48D9-8FA0-769817D516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 name="Picture 5">
          <a:extLst>
            <a:ext uri="{FF2B5EF4-FFF2-40B4-BE49-F238E27FC236}">
              <a16:creationId xmlns:a16="http://schemas.microsoft.com/office/drawing/2014/main" id="{0FC19E8B-5E15-4368-85C6-0A0132DEAA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8" name="Picture 5">
          <a:extLst>
            <a:ext uri="{FF2B5EF4-FFF2-40B4-BE49-F238E27FC236}">
              <a16:creationId xmlns:a16="http://schemas.microsoft.com/office/drawing/2014/main" id="{D178A539-04EC-4BE4-9F1A-64099E9F77D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9" name="Picture 5">
          <a:extLst>
            <a:ext uri="{FF2B5EF4-FFF2-40B4-BE49-F238E27FC236}">
              <a16:creationId xmlns:a16="http://schemas.microsoft.com/office/drawing/2014/main" id="{8F8F0255-BCE8-4C2A-843A-E530910D50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0" name="Picture 5">
          <a:extLst>
            <a:ext uri="{FF2B5EF4-FFF2-40B4-BE49-F238E27FC236}">
              <a16:creationId xmlns:a16="http://schemas.microsoft.com/office/drawing/2014/main" id="{7B2FCB87-B3D5-4F5A-9A4A-FDFF795A06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1" name="Picture 5">
          <a:extLst>
            <a:ext uri="{FF2B5EF4-FFF2-40B4-BE49-F238E27FC236}">
              <a16:creationId xmlns:a16="http://schemas.microsoft.com/office/drawing/2014/main" id="{B0DFFCE3-4A90-4CDD-A6D3-808490FE3F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2" name="Picture 5">
          <a:extLst>
            <a:ext uri="{FF2B5EF4-FFF2-40B4-BE49-F238E27FC236}">
              <a16:creationId xmlns:a16="http://schemas.microsoft.com/office/drawing/2014/main" id="{5D8CBF3A-01C7-46BB-8B44-892EAB5A960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 name="Graphic 52" descr="Informatie met effen opvulling">
          <a:extLst>
            <a:ext uri="{FF2B5EF4-FFF2-40B4-BE49-F238E27FC236}">
              <a16:creationId xmlns:a16="http://schemas.microsoft.com/office/drawing/2014/main" id="{7CF3C1FE-D040-416D-A52F-3B7E0FDE7B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4" name="Picture 5">
          <a:extLst>
            <a:ext uri="{FF2B5EF4-FFF2-40B4-BE49-F238E27FC236}">
              <a16:creationId xmlns:a16="http://schemas.microsoft.com/office/drawing/2014/main" id="{EE2F9857-FA64-423E-A28D-57183F367B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 name="Graphic 54" descr="Informatie met effen opvulling">
          <a:extLst>
            <a:ext uri="{FF2B5EF4-FFF2-40B4-BE49-F238E27FC236}">
              <a16:creationId xmlns:a16="http://schemas.microsoft.com/office/drawing/2014/main" id="{4C19507F-9961-414F-A8B9-D4C6856BF1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6" name="Picture 5">
          <a:extLst>
            <a:ext uri="{FF2B5EF4-FFF2-40B4-BE49-F238E27FC236}">
              <a16:creationId xmlns:a16="http://schemas.microsoft.com/office/drawing/2014/main" id="{21CBA61E-0416-4DBF-9423-9924C54EE9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7" name="Graphic 56" descr="Informatie met effen opvulling">
          <a:extLst>
            <a:ext uri="{FF2B5EF4-FFF2-40B4-BE49-F238E27FC236}">
              <a16:creationId xmlns:a16="http://schemas.microsoft.com/office/drawing/2014/main" id="{39CA8A0E-0154-48BE-9EC5-BA1B16FA4F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8" name="Picture 5">
          <a:extLst>
            <a:ext uri="{FF2B5EF4-FFF2-40B4-BE49-F238E27FC236}">
              <a16:creationId xmlns:a16="http://schemas.microsoft.com/office/drawing/2014/main" id="{3174D05D-DEE4-46A9-A1D2-4BFF5ADA600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59" name="Picture 5">
          <a:extLst>
            <a:ext uri="{FF2B5EF4-FFF2-40B4-BE49-F238E27FC236}">
              <a16:creationId xmlns:a16="http://schemas.microsoft.com/office/drawing/2014/main" id="{A4FA7690-F125-4D42-B18C-C65B5AB52C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0" name="Picture 5">
          <a:extLst>
            <a:ext uri="{FF2B5EF4-FFF2-40B4-BE49-F238E27FC236}">
              <a16:creationId xmlns:a16="http://schemas.microsoft.com/office/drawing/2014/main" id="{4BE9A508-E024-4BDD-A387-4A2A636B07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1" name="Picture 5">
          <a:extLst>
            <a:ext uri="{FF2B5EF4-FFF2-40B4-BE49-F238E27FC236}">
              <a16:creationId xmlns:a16="http://schemas.microsoft.com/office/drawing/2014/main" id="{2EBD6C42-9E09-42F3-96A4-753D57CED4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2" name="Picture 5">
          <a:extLst>
            <a:ext uri="{FF2B5EF4-FFF2-40B4-BE49-F238E27FC236}">
              <a16:creationId xmlns:a16="http://schemas.microsoft.com/office/drawing/2014/main" id="{6E827B28-3792-4572-884D-029A7D53DE9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3" name="Picture 5">
          <a:extLst>
            <a:ext uri="{FF2B5EF4-FFF2-40B4-BE49-F238E27FC236}">
              <a16:creationId xmlns:a16="http://schemas.microsoft.com/office/drawing/2014/main" id="{F5EDC202-928D-4751-9455-D8612FC2B9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4" name="Picture 5">
          <a:extLst>
            <a:ext uri="{FF2B5EF4-FFF2-40B4-BE49-F238E27FC236}">
              <a16:creationId xmlns:a16="http://schemas.microsoft.com/office/drawing/2014/main" id="{ADC45AFD-8922-4300-8FD1-46BC46BED9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5" name="Picture 5">
          <a:extLst>
            <a:ext uri="{FF2B5EF4-FFF2-40B4-BE49-F238E27FC236}">
              <a16:creationId xmlns:a16="http://schemas.microsoft.com/office/drawing/2014/main" id="{95CBBEF2-8B36-4E50-9228-5C9BF6A1B6D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6" name="Picture 5">
          <a:extLst>
            <a:ext uri="{FF2B5EF4-FFF2-40B4-BE49-F238E27FC236}">
              <a16:creationId xmlns:a16="http://schemas.microsoft.com/office/drawing/2014/main" id="{F8DB7B10-A57D-4EBF-ADAF-EB2629CCDA0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7" name="Picture 5">
          <a:extLst>
            <a:ext uri="{FF2B5EF4-FFF2-40B4-BE49-F238E27FC236}">
              <a16:creationId xmlns:a16="http://schemas.microsoft.com/office/drawing/2014/main" id="{29F1D326-62E9-440B-BA79-CD502855D7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8" name="Picture 5">
          <a:extLst>
            <a:ext uri="{FF2B5EF4-FFF2-40B4-BE49-F238E27FC236}">
              <a16:creationId xmlns:a16="http://schemas.microsoft.com/office/drawing/2014/main" id="{F426EB2C-1CE5-4FF6-9C33-DEB3B39FD0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69" name="Picture 5">
          <a:extLst>
            <a:ext uri="{FF2B5EF4-FFF2-40B4-BE49-F238E27FC236}">
              <a16:creationId xmlns:a16="http://schemas.microsoft.com/office/drawing/2014/main" id="{8618C132-4F25-4C51-A68A-186C3CEED5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0" name="Picture 5">
          <a:extLst>
            <a:ext uri="{FF2B5EF4-FFF2-40B4-BE49-F238E27FC236}">
              <a16:creationId xmlns:a16="http://schemas.microsoft.com/office/drawing/2014/main" id="{0DBA3803-1730-498B-8E1E-4FE9CCDEAF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1" name="Picture 5">
          <a:extLst>
            <a:ext uri="{FF2B5EF4-FFF2-40B4-BE49-F238E27FC236}">
              <a16:creationId xmlns:a16="http://schemas.microsoft.com/office/drawing/2014/main" id="{40BD2B8D-A009-4395-A953-91B2D20FBF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2" name="Picture 5">
          <a:extLst>
            <a:ext uri="{FF2B5EF4-FFF2-40B4-BE49-F238E27FC236}">
              <a16:creationId xmlns:a16="http://schemas.microsoft.com/office/drawing/2014/main" id="{DB5A4AF5-A7DC-44FD-BA00-837DFADDA6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3" name="Picture 5">
          <a:extLst>
            <a:ext uri="{FF2B5EF4-FFF2-40B4-BE49-F238E27FC236}">
              <a16:creationId xmlns:a16="http://schemas.microsoft.com/office/drawing/2014/main" id="{2395ACA8-3A67-45B6-A34B-26578BCE48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4" name="Picture 5">
          <a:extLst>
            <a:ext uri="{FF2B5EF4-FFF2-40B4-BE49-F238E27FC236}">
              <a16:creationId xmlns:a16="http://schemas.microsoft.com/office/drawing/2014/main" id="{295E2C01-0304-48FD-8503-6147519B66D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5" name="Picture 5">
          <a:extLst>
            <a:ext uri="{FF2B5EF4-FFF2-40B4-BE49-F238E27FC236}">
              <a16:creationId xmlns:a16="http://schemas.microsoft.com/office/drawing/2014/main" id="{E72367CB-4D9A-4244-94D5-6B2E5E2FCF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6" name="Picture 5">
          <a:extLst>
            <a:ext uri="{FF2B5EF4-FFF2-40B4-BE49-F238E27FC236}">
              <a16:creationId xmlns:a16="http://schemas.microsoft.com/office/drawing/2014/main" id="{984F736D-1A40-458C-9059-BE51860AB16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7" name="Picture 5">
          <a:extLst>
            <a:ext uri="{FF2B5EF4-FFF2-40B4-BE49-F238E27FC236}">
              <a16:creationId xmlns:a16="http://schemas.microsoft.com/office/drawing/2014/main" id="{A92A35E7-0B54-4997-881C-B3A4AEE697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8" name="Picture 5">
          <a:extLst>
            <a:ext uri="{FF2B5EF4-FFF2-40B4-BE49-F238E27FC236}">
              <a16:creationId xmlns:a16="http://schemas.microsoft.com/office/drawing/2014/main" id="{BBED3EA2-379E-4568-939F-FD0A5878AF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79" name="Picture 5">
          <a:extLst>
            <a:ext uri="{FF2B5EF4-FFF2-40B4-BE49-F238E27FC236}">
              <a16:creationId xmlns:a16="http://schemas.microsoft.com/office/drawing/2014/main" id="{041597D5-4B85-49E6-9035-CF968F5E51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0" name="Picture 5">
          <a:extLst>
            <a:ext uri="{FF2B5EF4-FFF2-40B4-BE49-F238E27FC236}">
              <a16:creationId xmlns:a16="http://schemas.microsoft.com/office/drawing/2014/main" id="{AB3CD95B-68EE-4ABC-BC75-5911E35B4A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81" name="Graphic 80" descr="Informatie met effen opvulling">
          <a:extLst>
            <a:ext uri="{FF2B5EF4-FFF2-40B4-BE49-F238E27FC236}">
              <a16:creationId xmlns:a16="http://schemas.microsoft.com/office/drawing/2014/main" id="{6560CD35-CB28-4D43-9468-90CA3B85A5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2" name="Picture 5">
          <a:extLst>
            <a:ext uri="{FF2B5EF4-FFF2-40B4-BE49-F238E27FC236}">
              <a16:creationId xmlns:a16="http://schemas.microsoft.com/office/drawing/2014/main" id="{9695A076-A090-485F-87BA-ADFF42721F6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83" name="Graphic 82" descr="Informatie met effen opvulling">
          <a:extLst>
            <a:ext uri="{FF2B5EF4-FFF2-40B4-BE49-F238E27FC236}">
              <a16:creationId xmlns:a16="http://schemas.microsoft.com/office/drawing/2014/main" id="{0FDE1AB5-B643-4F1C-ACE3-F8522D82E2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4" name="Picture 5">
          <a:extLst>
            <a:ext uri="{FF2B5EF4-FFF2-40B4-BE49-F238E27FC236}">
              <a16:creationId xmlns:a16="http://schemas.microsoft.com/office/drawing/2014/main" id="{97F74B12-C089-418C-93F4-2E60BC8F43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5" name="Picture 5">
          <a:extLst>
            <a:ext uri="{FF2B5EF4-FFF2-40B4-BE49-F238E27FC236}">
              <a16:creationId xmlns:a16="http://schemas.microsoft.com/office/drawing/2014/main" id="{4AE13797-F9EE-453E-935F-21AACDE447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6" name="Picture 5">
          <a:extLst>
            <a:ext uri="{FF2B5EF4-FFF2-40B4-BE49-F238E27FC236}">
              <a16:creationId xmlns:a16="http://schemas.microsoft.com/office/drawing/2014/main" id="{4D409EA7-33A1-4D9B-8F84-ACD9ACF5BA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7" name="Picture 5">
          <a:extLst>
            <a:ext uri="{FF2B5EF4-FFF2-40B4-BE49-F238E27FC236}">
              <a16:creationId xmlns:a16="http://schemas.microsoft.com/office/drawing/2014/main" id="{16F75E90-4635-452C-AD39-8CF8890CAF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8" name="Picture 5">
          <a:extLst>
            <a:ext uri="{FF2B5EF4-FFF2-40B4-BE49-F238E27FC236}">
              <a16:creationId xmlns:a16="http://schemas.microsoft.com/office/drawing/2014/main" id="{E8B53339-553F-4173-B96C-C0614A0F519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89" name="Picture 5">
          <a:extLst>
            <a:ext uri="{FF2B5EF4-FFF2-40B4-BE49-F238E27FC236}">
              <a16:creationId xmlns:a16="http://schemas.microsoft.com/office/drawing/2014/main" id="{D56B03F5-76B0-4E8E-9DDB-6C51E253C1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0" name="Picture 5">
          <a:extLst>
            <a:ext uri="{FF2B5EF4-FFF2-40B4-BE49-F238E27FC236}">
              <a16:creationId xmlns:a16="http://schemas.microsoft.com/office/drawing/2014/main" id="{40182745-7BF8-4442-BC6D-E60DD019BA1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1" name="Picture 5">
          <a:extLst>
            <a:ext uri="{FF2B5EF4-FFF2-40B4-BE49-F238E27FC236}">
              <a16:creationId xmlns:a16="http://schemas.microsoft.com/office/drawing/2014/main" id="{E29ED9FC-8D01-48D1-86E1-E083B58A71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2" name="Picture 5">
          <a:extLst>
            <a:ext uri="{FF2B5EF4-FFF2-40B4-BE49-F238E27FC236}">
              <a16:creationId xmlns:a16="http://schemas.microsoft.com/office/drawing/2014/main" id="{DAEDEEF9-309E-4487-B8E8-C6069E49F0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3" name="Picture 5">
          <a:extLst>
            <a:ext uri="{FF2B5EF4-FFF2-40B4-BE49-F238E27FC236}">
              <a16:creationId xmlns:a16="http://schemas.microsoft.com/office/drawing/2014/main" id="{33C59B49-9DA6-4938-8626-EEDA3330B9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4" name="Picture 5">
          <a:extLst>
            <a:ext uri="{FF2B5EF4-FFF2-40B4-BE49-F238E27FC236}">
              <a16:creationId xmlns:a16="http://schemas.microsoft.com/office/drawing/2014/main" id="{D8EC6550-9D51-49CC-8C67-D4ACB58B806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5" name="Picture 5">
          <a:extLst>
            <a:ext uri="{FF2B5EF4-FFF2-40B4-BE49-F238E27FC236}">
              <a16:creationId xmlns:a16="http://schemas.microsoft.com/office/drawing/2014/main" id="{CA18EABA-A335-4C39-892C-327C880FC3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96" name="Graphic 95" descr="Informatie met effen opvulling">
          <a:extLst>
            <a:ext uri="{FF2B5EF4-FFF2-40B4-BE49-F238E27FC236}">
              <a16:creationId xmlns:a16="http://schemas.microsoft.com/office/drawing/2014/main" id="{F046253A-382F-4385-9BBD-ACD70B43DE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909175"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7" name="Picture 5">
          <a:extLst>
            <a:ext uri="{FF2B5EF4-FFF2-40B4-BE49-F238E27FC236}">
              <a16:creationId xmlns:a16="http://schemas.microsoft.com/office/drawing/2014/main" id="{E439814D-57A7-40DD-B8C6-C772866BC1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98" name="Graphic 97" descr="Informatie met effen opvulling">
          <a:extLst>
            <a:ext uri="{FF2B5EF4-FFF2-40B4-BE49-F238E27FC236}">
              <a16:creationId xmlns:a16="http://schemas.microsoft.com/office/drawing/2014/main" id="{8B2F4BD4-2E43-4FE5-941B-579EC109FD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99" name="Picture 5">
          <a:extLst>
            <a:ext uri="{FF2B5EF4-FFF2-40B4-BE49-F238E27FC236}">
              <a16:creationId xmlns:a16="http://schemas.microsoft.com/office/drawing/2014/main" id="{204C3C0B-62E4-4D77-8D02-58746FDBE3D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00" name="Graphic 99" descr="Informatie met effen opvulling">
          <a:extLst>
            <a:ext uri="{FF2B5EF4-FFF2-40B4-BE49-F238E27FC236}">
              <a16:creationId xmlns:a16="http://schemas.microsoft.com/office/drawing/2014/main" id="{7C439EBE-53A9-491F-A284-96087C1520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1" name="Picture 5">
          <a:extLst>
            <a:ext uri="{FF2B5EF4-FFF2-40B4-BE49-F238E27FC236}">
              <a16:creationId xmlns:a16="http://schemas.microsoft.com/office/drawing/2014/main" id="{23060F87-4E71-448B-8545-456CD398B6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02" name="Graphic 101" descr="Informatie met effen opvulling">
          <a:extLst>
            <a:ext uri="{FF2B5EF4-FFF2-40B4-BE49-F238E27FC236}">
              <a16:creationId xmlns:a16="http://schemas.microsoft.com/office/drawing/2014/main" id="{2BF870CD-1097-4C31-9AB3-35A6F9CAF5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3" name="Picture 5">
          <a:extLst>
            <a:ext uri="{FF2B5EF4-FFF2-40B4-BE49-F238E27FC236}">
              <a16:creationId xmlns:a16="http://schemas.microsoft.com/office/drawing/2014/main" id="{BF1FF53C-5A6F-43BD-B4CF-D70C44418C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4" name="Picture 5">
          <a:extLst>
            <a:ext uri="{FF2B5EF4-FFF2-40B4-BE49-F238E27FC236}">
              <a16:creationId xmlns:a16="http://schemas.microsoft.com/office/drawing/2014/main" id="{80A81163-5C26-4B81-96D2-9F984F3CA7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5" name="Picture 5">
          <a:extLst>
            <a:ext uri="{FF2B5EF4-FFF2-40B4-BE49-F238E27FC236}">
              <a16:creationId xmlns:a16="http://schemas.microsoft.com/office/drawing/2014/main" id="{1173A3AF-7E9C-4B04-B39D-A74673AC20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6" name="Picture 5">
          <a:extLst>
            <a:ext uri="{FF2B5EF4-FFF2-40B4-BE49-F238E27FC236}">
              <a16:creationId xmlns:a16="http://schemas.microsoft.com/office/drawing/2014/main" id="{43F3A3F5-3748-4E92-9046-473B9B6303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7" name="Picture 5">
          <a:extLst>
            <a:ext uri="{FF2B5EF4-FFF2-40B4-BE49-F238E27FC236}">
              <a16:creationId xmlns:a16="http://schemas.microsoft.com/office/drawing/2014/main" id="{52DC460A-5799-4D59-B8C0-6159DAD161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8" name="Picture 5">
          <a:extLst>
            <a:ext uri="{FF2B5EF4-FFF2-40B4-BE49-F238E27FC236}">
              <a16:creationId xmlns:a16="http://schemas.microsoft.com/office/drawing/2014/main" id="{E40FB298-85C4-4392-A5EC-AF8AE8A956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09" name="Picture 5">
          <a:extLst>
            <a:ext uri="{FF2B5EF4-FFF2-40B4-BE49-F238E27FC236}">
              <a16:creationId xmlns:a16="http://schemas.microsoft.com/office/drawing/2014/main" id="{079011BB-D6E5-44B1-8157-5AE5E95F4E8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0" name="Picture 5">
          <a:extLst>
            <a:ext uri="{FF2B5EF4-FFF2-40B4-BE49-F238E27FC236}">
              <a16:creationId xmlns:a16="http://schemas.microsoft.com/office/drawing/2014/main" id="{44E3A403-1F8E-4521-9957-FC108F9EE9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1" name="Picture 5">
          <a:extLst>
            <a:ext uri="{FF2B5EF4-FFF2-40B4-BE49-F238E27FC236}">
              <a16:creationId xmlns:a16="http://schemas.microsoft.com/office/drawing/2014/main" id="{F9FE689E-9058-4566-BD14-B1E3DE5B3A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2" name="Picture 5">
          <a:extLst>
            <a:ext uri="{FF2B5EF4-FFF2-40B4-BE49-F238E27FC236}">
              <a16:creationId xmlns:a16="http://schemas.microsoft.com/office/drawing/2014/main" id="{4B0F91CB-4276-4E57-BAD5-726D35D3A8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3" name="Picture 5">
          <a:extLst>
            <a:ext uri="{FF2B5EF4-FFF2-40B4-BE49-F238E27FC236}">
              <a16:creationId xmlns:a16="http://schemas.microsoft.com/office/drawing/2014/main" id="{43A7B195-054F-4470-99AC-25698FA2751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4" name="Picture 5">
          <a:extLst>
            <a:ext uri="{FF2B5EF4-FFF2-40B4-BE49-F238E27FC236}">
              <a16:creationId xmlns:a16="http://schemas.microsoft.com/office/drawing/2014/main" id="{61A0CE8F-B32E-4B98-BE89-EB170EE74DE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5" name="Picture 5">
          <a:extLst>
            <a:ext uri="{FF2B5EF4-FFF2-40B4-BE49-F238E27FC236}">
              <a16:creationId xmlns:a16="http://schemas.microsoft.com/office/drawing/2014/main" id="{26AE631A-B072-4A33-9377-B1D94FE5B0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6" name="Picture 5">
          <a:extLst>
            <a:ext uri="{FF2B5EF4-FFF2-40B4-BE49-F238E27FC236}">
              <a16:creationId xmlns:a16="http://schemas.microsoft.com/office/drawing/2014/main" id="{508DFDC2-6A7B-4F5E-8890-C0F5C9FACA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7" name="Picture 5">
          <a:extLst>
            <a:ext uri="{FF2B5EF4-FFF2-40B4-BE49-F238E27FC236}">
              <a16:creationId xmlns:a16="http://schemas.microsoft.com/office/drawing/2014/main" id="{6C05B32D-EF6D-47F8-84DC-AB4F9C2731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8" name="Picture 5">
          <a:extLst>
            <a:ext uri="{FF2B5EF4-FFF2-40B4-BE49-F238E27FC236}">
              <a16:creationId xmlns:a16="http://schemas.microsoft.com/office/drawing/2014/main" id="{3C91EBF0-B80E-4777-BE87-7763E1719FF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19" name="Picture 5">
          <a:extLst>
            <a:ext uri="{FF2B5EF4-FFF2-40B4-BE49-F238E27FC236}">
              <a16:creationId xmlns:a16="http://schemas.microsoft.com/office/drawing/2014/main" id="{378361B9-FEEB-4E63-BFD2-F771B3DEA6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0" name="Picture 5">
          <a:extLst>
            <a:ext uri="{FF2B5EF4-FFF2-40B4-BE49-F238E27FC236}">
              <a16:creationId xmlns:a16="http://schemas.microsoft.com/office/drawing/2014/main" id="{0CE5655B-0902-4D77-90FB-AE6CBBB2ED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1" name="Picture 5">
          <a:extLst>
            <a:ext uri="{FF2B5EF4-FFF2-40B4-BE49-F238E27FC236}">
              <a16:creationId xmlns:a16="http://schemas.microsoft.com/office/drawing/2014/main" id="{1432F7A0-2800-4901-B400-99CEBCC2F4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2" name="Picture 5">
          <a:extLst>
            <a:ext uri="{FF2B5EF4-FFF2-40B4-BE49-F238E27FC236}">
              <a16:creationId xmlns:a16="http://schemas.microsoft.com/office/drawing/2014/main" id="{9D3AACB0-EF25-4070-91EA-A1C2E2E4BE1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3" name="Picture 5">
          <a:extLst>
            <a:ext uri="{FF2B5EF4-FFF2-40B4-BE49-F238E27FC236}">
              <a16:creationId xmlns:a16="http://schemas.microsoft.com/office/drawing/2014/main" id="{59B538AC-EC4D-4C4F-B01B-888C0A9F9C1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4" name="Picture 5">
          <a:extLst>
            <a:ext uri="{FF2B5EF4-FFF2-40B4-BE49-F238E27FC236}">
              <a16:creationId xmlns:a16="http://schemas.microsoft.com/office/drawing/2014/main" id="{6F4E0590-376A-4C35-9068-D9955C5204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5" name="Picture 5">
          <a:extLst>
            <a:ext uri="{FF2B5EF4-FFF2-40B4-BE49-F238E27FC236}">
              <a16:creationId xmlns:a16="http://schemas.microsoft.com/office/drawing/2014/main" id="{32ABD063-07D1-4828-81C6-15818297B7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26" name="Graphic 125" descr="Informatie met effen opvulling">
          <a:extLst>
            <a:ext uri="{FF2B5EF4-FFF2-40B4-BE49-F238E27FC236}">
              <a16:creationId xmlns:a16="http://schemas.microsoft.com/office/drawing/2014/main" id="{FFB2B44B-D82A-4AB1-988F-227F7AA5D1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7" name="Picture 5">
          <a:extLst>
            <a:ext uri="{FF2B5EF4-FFF2-40B4-BE49-F238E27FC236}">
              <a16:creationId xmlns:a16="http://schemas.microsoft.com/office/drawing/2014/main" id="{977849D4-453E-4136-84FF-F724835AA2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28" name="Graphic 127" descr="Informatie met effen opvulling">
          <a:extLst>
            <a:ext uri="{FF2B5EF4-FFF2-40B4-BE49-F238E27FC236}">
              <a16:creationId xmlns:a16="http://schemas.microsoft.com/office/drawing/2014/main" id="{5904BFF1-118A-439A-A8A9-132BA4E700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29" name="Picture 5">
          <a:extLst>
            <a:ext uri="{FF2B5EF4-FFF2-40B4-BE49-F238E27FC236}">
              <a16:creationId xmlns:a16="http://schemas.microsoft.com/office/drawing/2014/main" id="{B5C5AD26-8B62-4756-9680-92AFAFC8EC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30" name="Graphic 129" descr="Informatie met effen opvulling">
          <a:extLst>
            <a:ext uri="{FF2B5EF4-FFF2-40B4-BE49-F238E27FC236}">
              <a16:creationId xmlns:a16="http://schemas.microsoft.com/office/drawing/2014/main" id="{5846E61D-48B6-438C-89F9-15FFF3762D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1" name="Picture 5">
          <a:extLst>
            <a:ext uri="{FF2B5EF4-FFF2-40B4-BE49-F238E27FC236}">
              <a16:creationId xmlns:a16="http://schemas.microsoft.com/office/drawing/2014/main" id="{4C7DAEEF-C544-455C-9E39-3BB0F802D15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2" name="Picture 5">
          <a:extLst>
            <a:ext uri="{FF2B5EF4-FFF2-40B4-BE49-F238E27FC236}">
              <a16:creationId xmlns:a16="http://schemas.microsoft.com/office/drawing/2014/main" id="{FC35BF6E-CD64-41EB-B825-5C6B819436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3" name="Picture 5">
          <a:extLst>
            <a:ext uri="{FF2B5EF4-FFF2-40B4-BE49-F238E27FC236}">
              <a16:creationId xmlns:a16="http://schemas.microsoft.com/office/drawing/2014/main" id="{4A7CA855-4E2B-46E9-A71A-17BB533DB29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4" name="Picture 5">
          <a:extLst>
            <a:ext uri="{FF2B5EF4-FFF2-40B4-BE49-F238E27FC236}">
              <a16:creationId xmlns:a16="http://schemas.microsoft.com/office/drawing/2014/main" id="{17073A2E-901F-4735-8F84-5B21C8DBA9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5" name="Picture 5">
          <a:extLst>
            <a:ext uri="{FF2B5EF4-FFF2-40B4-BE49-F238E27FC236}">
              <a16:creationId xmlns:a16="http://schemas.microsoft.com/office/drawing/2014/main" id="{19E1DA43-233B-4410-979D-F65A0810AA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6" name="Picture 5">
          <a:extLst>
            <a:ext uri="{FF2B5EF4-FFF2-40B4-BE49-F238E27FC236}">
              <a16:creationId xmlns:a16="http://schemas.microsoft.com/office/drawing/2014/main" id="{98EC5990-BD77-47C5-AF58-C2A8802657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7" name="Picture 5">
          <a:extLst>
            <a:ext uri="{FF2B5EF4-FFF2-40B4-BE49-F238E27FC236}">
              <a16:creationId xmlns:a16="http://schemas.microsoft.com/office/drawing/2014/main" id="{B19C5F4D-D5DB-43DA-999E-499178B23A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8" name="Picture 5">
          <a:extLst>
            <a:ext uri="{FF2B5EF4-FFF2-40B4-BE49-F238E27FC236}">
              <a16:creationId xmlns:a16="http://schemas.microsoft.com/office/drawing/2014/main" id="{30B30AD8-26E9-47BF-9E9F-B0FC22FE97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39" name="Picture 5">
          <a:extLst>
            <a:ext uri="{FF2B5EF4-FFF2-40B4-BE49-F238E27FC236}">
              <a16:creationId xmlns:a16="http://schemas.microsoft.com/office/drawing/2014/main" id="{2CBAB930-EE03-4800-82EF-DDBDC55B323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0" name="Picture 5">
          <a:extLst>
            <a:ext uri="{FF2B5EF4-FFF2-40B4-BE49-F238E27FC236}">
              <a16:creationId xmlns:a16="http://schemas.microsoft.com/office/drawing/2014/main" id="{B158D2EB-DC2E-452E-AE7E-6C1E2725E2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1" name="Picture 5">
          <a:extLst>
            <a:ext uri="{FF2B5EF4-FFF2-40B4-BE49-F238E27FC236}">
              <a16:creationId xmlns:a16="http://schemas.microsoft.com/office/drawing/2014/main" id="{46E54853-266A-4480-9DB1-57704B27A2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2" name="Picture 5">
          <a:extLst>
            <a:ext uri="{FF2B5EF4-FFF2-40B4-BE49-F238E27FC236}">
              <a16:creationId xmlns:a16="http://schemas.microsoft.com/office/drawing/2014/main" id="{12C7937F-1190-4EF7-8A48-C7326028F3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3" name="Picture 5">
          <a:extLst>
            <a:ext uri="{FF2B5EF4-FFF2-40B4-BE49-F238E27FC236}">
              <a16:creationId xmlns:a16="http://schemas.microsoft.com/office/drawing/2014/main" id="{69A3F7EC-338E-4203-93F0-0F92831582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4" name="Picture 5">
          <a:extLst>
            <a:ext uri="{FF2B5EF4-FFF2-40B4-BE49-F238E27FC236}">
              <a16:creationId xmlns:a16="http://schemas.microsoft.com/office/drawing/2014/main" id="{A04138F1-3EE7-4EF9-AF99-1E96649CCE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5" name="Picture 5">
          <a:extLst>
            <a:ext uri="{FF2B5EF4-FFF2-40B4-BE49-F238E27FC236}">
              <a16:creationId xmlns:a16="http://schemas.microsoft.com/office/drawing/2014/main" id="{802402F1-9010-4F7B-A5E0-7CDBB2B5F8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6" name="Picture 5">
          <a:extLst>
            <a:ext uri="{FF2B5EF4-FFF2-40B4-BE49-F238E27FC236}">
              <a16:creationId xmlns:a16="http://schemas.microsoft.com/office/drawing/2014/main" id="{038612BF-ABF5-45BA-BD56-FB36A9BAB3A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7" name="Picture 5">
          <a:extLst>
            <a:ext uri="{FF2B5EF4-FFF2-40B4-BE49-F238E27FC236}">
              <a16:creationId xmlns:a16="http://schemas.microsoft.com/office/drawing/2014/main" id="{0E0E39EA-AE88-42BA-AB1F-42C81E0E81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8" name="Picture 5">
          <a:extLst>
            <a:ext uri="{FF2B5EF4-FFF2-40B4-BE49-F238E27FC236}">
              <a16:creationId xmlns:a16="http://schemas.microsoft.com/office/drawing/2014/main" id="{59B9B76E-FED0-4297-B142-9F4860F2C4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49" name="Picture 5">
          <a:extLst>
            <a:ext uri="{FF2B5EF4-FFF2-40B4-BE49-F238E27FC236}">
              <a16:creationId xmlns:a16="http://schemas.microsoft.com/office/drawing/2014/main" id="{19CD5BE8-CF2B-4B97-9402-4C871BAAB6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0" name="Picture 5">
          <a:extLst>
            <a:ext uri="{FF2B5EF4-FFF2-40B4-BE49-F238E27FC236}">
              <a16:creationId xmlns:a16="http://schemas.microsoft.com/office/drawing/2014/main" id="{607F79C4-E509-4F36-9DF7-F89020C60B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1" name="Picture 5">
          <a:extLst>
            <a:ext uri="{FF2B5EF4-FFF2-40B4-BE49-F238E27FC236}">
              <a16:creationId xmlns:a16="http://schemas.microsoft.com/office/drawing/2014/main" id="{C50CD6A9-38B6-4733-8EDC-47D3DFF923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2" name="Picture 5">
          <a:extLst>
            <a:ext uri="{FF2B5EF4-FFF2-40B4-BE49-F238E27FC236}">
              <a16:creationId xmlns:a16="http://schemas.microsoft.com/office/drawing/2014/main" id="{4FC03686-B117-4250-B521-A5BF5A8426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3" name="Picture 5">
          <a:extLst>
            <a:ext uri="{FF2B5EF4-FFF2-40B4-BE49-F238E27FC236}">
              <a16:creationId xmlns:a16="http://schemas.microsoft.com/office/drawing/2014/main" id="{160EA644-A9AF-451D-818A-95A8814F48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54" name="Graphic 153" descr="Informatie met effen opvulling">
          <a:extLst>
            <a:ext uri="{FF2B5EF4-FFF2-40B4-BE49-F238E27FC236}">
              <a16:creationId xmlns:a16="http://schemas.microsoft.com/office/drawing/2014/main" id="{B5E7704D-17EB-4062-9E67-4103924AE5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5" name="Picture 5">
          <a:extLst>
            <a:ext uri="{FF2B5EF4-FFF2-40B4-BE49-F238E27FC236}">
              <a16:creationId xmlns:a16="http://schemas.microsoft.com/office/drawing/2014/main" id="{B330D79B-ACC9-4529-9CEB-17EC90E5C10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56" name="Graphic 155" descr="Informatie met effen opvulling">
          <a:extLst>
            <a:ext uri="{FF2B5EF4-FFF2-40B4-BE49-F238E27FC236}">
              <a16:creationId xmlns:a16="http://schemas.microsoft.com/office/drawing/2014/main" id="{AF630D8B-02A8-4EBD-A4DD-EBA3BD53CB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7" name="Picture 5">
          <a:extLst>
            <a:ext uri="{FF2B5EF4-FFF2-40B4-BE49-F238E27FC236}">
              <a16:creationId xmlns:a16="http://schemas.microsoft.com/office/drawing/2014/main" id="{ABE0EBBF-43B2-4C5E-BB4C-014DA6DDD4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8" name="Picture 5">
          <a:extLst>
            <a:ext uri="{FF2B5EF4-FFF2-40B4-BE49-F238E27FC236}">
              <a16:creationId xmlns:a16="http://schemas.microsoft.com/office/drawing/2014/main" id="{69E3B104-AF8A-44E1-91B5-7099B8D9332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59" name="Picture 5">
          <a:extLst>
            <a:ext uri="{FF2B5EF4-FFF2-40B4-BE49-F238E27FC236}">
              <a16:creationId xmlns:a16="http://schemas.microsoft.com/office/drawing/2014/main" id="{A253EE70-EFB0-4693-A6ED-880DD21E09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0" name="Picture 5">
          <a:extLst>
            <a:ext uri="{FF2B5EF4-FFF2-40B4-BE49-F238E27FC236}">
              <a16:creationId xmlns:a16="http://schemas.microsoft.com/office/drawing/2014/main" id="{1494F5FE-654E-426C-8B90-7F95F25D5B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1" name="Picture 5">
          <a:extLst>
            <a:ext uri="{FF2B5EF4-FFF2-40B4-BE49-F238E27FC236}">
              <a16:creationId xmlns:a16="http://schemas.microsoft.com/office/drawing/2014/main" id="{7B79A58B-23FE-40F3-8089-D6CCBCC2441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2" name="Picture 5">
          <a:extLst>
            <a:ext uri="{FF2B5EF4-FFF2-40B4-BE49-F238E27FC236}">
              <a16:creationId xmlns:a16="http://schemas.microsoft.com/office/drawing/2014/main" id="{060755FA-A5A4-4010-8774-9D304D6188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3" name="Picture 5">
          <a:extLst>
            <a:ext uri="{FF2B5EF4-FFF2-40B4-BE49-F238E27FC236}">
              <a16:creationId xmlns:a16="http://schemas.microsoft.com/office/drawing/2014/main" id="{4B1FDA8E-5335-457F-A0F5-F8A16338DCA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4" name="Picture 5">
          <a:extLst>
            <a:ext uri="{FF2B5EF4-FFF2-40B4-BE49-F238E27FC236}">
              <a16:creationId xmlns:a16="http://schemas.microsoft.com/office/drawing/2014/main" id="{BDE39F19-A310-41EE-81A8-D2A8A5E68D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5" name="Picture 5">
          <a:extLst>
            <a:ext uri="{FF2B5EF4-FFF2-40B4-BE49-F238E27FC236}">
              <a16:creationId xmlns:a16="http://schemas.microsoft.com/office/drawing/2014/main" id="{19FDF210-688E-47AD-906D-7BE4FF8666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6" name="Picture 5">
          <a:extLst>
            <a:ext uri="{FF2B5EF4-FFF2-40B4-BE49-F238E27FC236}">
              <a16:creationId xmlns:a16="http://schemas.microsoft.com/office/drawing/2014/main" id="{0D691000-2606-43C1-8729-6F63BA6EBA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7" name="Picture 5">
          <a:extLst>
            <a:ext uri="{FF2B5EF4-FFF2-40B4-BE49-F238E27FC236}">
              <a16:creationId xmlns:a16="http://schemas.microsoft.com/office/drawing/2014/main" id="{27EBF099-125A-4103-AB2E-38DE8CF67A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8" name="Picture 5">
          <a:extLst>
            <a:ext uri="{FF2B5EF4-FFF2-40B4-BE49-F238E27FC236}">
              <a16:creationId xmlns:a16="http://schemas.microsoft.com/office/drawing/2014/main" id="{9084FFD0-B006-402B-AF62-8282F4BD6F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69" name="Picture 5">
          <a:extLst>
            <a:ext uri="{FF2B5EF4-FFF2-40B4-BE49-F238E27FC236}">
              <a16:creationId xmlns:a16="http://schemas.microsoft.com/office/drawing/2014/main" id="{1365B3CF-9475-4815-BDB8-1C273B28C4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0" name="Picture 5">
          <a:extLst>
            <a:ext uri="{FF2B5EF4-FFF2-40B4-BE49-F238E27FC236}">
              <a16:creationId xmlns:a16="http://schemas.microsoft.com/office/drawing/2014/main" id="{A65CD929-B3BD-422C-9976-02A1F4D5591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1" name="Picture 5">
          <a:extLst>
            <a:ext uri="{FF2B5EF4-FFF2-40B4-BE49-F238E27FC236}">
              <a16:creationId xmlns:a16="http://schemas.microsoft.com/office/drawing/2014/main" id="{ED4FA235-DE53-43A1-8B10-1BAFE5FD16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2" name="Picture 5">
          <a:extLst>
            <a:ext uri="{FF2B5EF4-FFF2-40B4-BE49-F238E27FC236}">
              <a16:creationId xmlns:a16="http://schemas.microsoft.com/office/drawing/2014/main" id="{B0505AE4-CFB3-4FE8-94F2-623F06F327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3" name="Picture 5">
          <a:extLst>
            <a:ext uri="{FF2B5EF4-FFF2-40B4-BE49-F238E27FC236}">
              <a16:creationId xmlns:a16="http://schemas.microsoft.com/office/drawing/2014/main" id="{954C5912-F0D3-492A-88DD-D9D692B828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4" name="Picture 5">
          <a:extLst>
            <a:ext uri="{FF2B5EF4-FFF2-40B4-BE49-F238E27FC236}">
              <a16:creationId xmlns:a16="http://schemas.microsoft.com/office/drawing/2014/main" id="{E1AEB27B-EAD5-4BD8-B7B3-9AA213FDC6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5" name="Picture 5">
          <a:extLst>
            <a:ext uri="{FF2B5EF4-FFF2-40B4-BE49-F238E27FC236}">
              <a16:creationId xmlns:a16="http://schemas.microsoft.com/office/drawing/2014/main" id="{C223B55A-AA59-4171-B4AB-FC15AA9B54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6" name="Picture 5">
          <a:extLst>
            <a:ext uri="{FF2B5EF4-FFF2-40B4-BE49-F238E27FC236}">
              <a16:creationId xmlns:a16="http://schemas.microsoft.com/office/drawing/2014/main" id="{1A338B91-918D-413D-A706-08CDF5B280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7" name="Picture 5">
          <a:extLst>
            <a:ext uri="{FF2B5EF4-FFF2-40B4-BE49-F238E27FC236}">
              <a16:creationId xmlns:a16="http://schemas.microsoft.com/office/drawing/2014/main" id="{A5FC50E6-39CB-4E06-9B51-D0A61F62CA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8" name="Picture 5">
          <a:extLst>
            <a:ext uri="{FF2B5EF4-FFF2-40B4-BE49-F238E27FC236}">
              <a16:creationId xmlns:a16="http://schemas.microsoft.com/office/drawing/2014/main" id="{A8B44A2B-9ADD-4545-A734-29CDC86573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79" name="Picture 5">
          <a:extLst>
            <a:ext uri="{FF2B5EF4-FFF2-40B4-BE49-F238E27FC236}">
              <a16:creationId xmlns:a16="http://schemas.microsoft.com/office/drawing/2014/main" id="{C784E045-DCFC-4758-A641-79780DC322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0" name="Graphic 179" descr="Informatie met effen opvulling">
          <a:extLst>
            <a:ext uri="{FF2B5EF4-FFF2-40B4-BE49-F238E27FC236}">
              <a16:creationId xmlns:a16="http://schemas.microsoft.com/office/drawing/2014/main" id="{8B7F1CDD-760F-4CBE-AC17-C735221282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1" name="Picture 5">
          <a:extLst>
            <a:ext uri="{FF2B5EF4-FFF2-40B4-BE49-F238E27FC236}">
              <a16:creationId xmlns:a16="http://schemas.microsoft.com/office/drawing/2014/main" id="{F41B56B2-0287-4329-B7B7-75788F2C270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2" name="Graphic 181" descr="Informatie met effen opvulling">
          <a:extLst>
            <a:ext uri="{FF2B5EF4-FFF2-40B4-BE49-F238E27FC236}">
              <a16:creationId xmlns:a16="http://schemas.microsoft.com/office/drawing/2014/main" id="{DA55F9D5-BA4D-489D-9F37-C26E8B292A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3" name="Picture 5">
          <a:extLst>
            <a:ext uri="{FF2B5EF4-FFF2-40B4-BE49-F238E27FC236}">
              <a16:creationId xmlns:a16="http://schemas.microsoft.com/office/drawing/2014/main" id="{74013C07-B807-40D7-B9F7-7EA5A1ED8E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184" name="Graphic 183" descr="Informatie met effen opvulling">
          <a:extLst>
            <a:ext uri="{FF2B5EF4-FFF2-40B4-BE49-F238E27FC236}">
              <a16:creationId xmlns:a16="http://schemas.microsoft.com/office/drawing/2014/main" id="{2E54269F-45A0-4D57-AD0F-AE729AFE3E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5" name="Picture 5">
          <a:extLst>
            <a:ext uri="{FF2B5EF4-FFF2-40B4-BE49-F238E27FC236}">
              <a16:creationId xmlns:a16="http://schemas.microsoft.com/office/drawing/2014/main" id="{41D5ECF0-6CC6-4F5D-89E6-F58BE23F382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6" name="Picture 5">
          <a:extLst>
            <a:ext uri="{FF2B5EF4-FFF2-40B4-BE49-F238E27FC236}">
              <a16:creationId xmlns:a16="http://schemas.microsoft.com/office/drawing/2014/main" id="{354C4B78-EE1D-455E-9D22-F8AA7EAB15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7" name="Picture 5">
          <a:extLst>
            <a:ext uri="{FF2B5EF4-FFF2-40B4-BE49-F238E27FC236}">
              <a16:creationId xmlns:a16="http://schemas.microsoft.com/office/drawing/2014/main" id="{4B8EF54B-78F8-4797-9183-E7D1C3DBCD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8" name="Picture 5">
          <a:extLst>
            <a:ext uri="{FF2B5EF4-FFF2-40B4-BE49-F238E27FC236}">
              <a16:creationId xmlns:a16="http://schemas.microsoft.com/office/drawing/2014/main" id="{D8B30061-A613-4C69-9722-9E97929473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89" name="Picture 5">
          <a:extLst>
            <a:ext uri="{FF2B5EF4-FFF2-40B4-BE49-F238E27FC236}">
              <a16:creationId xmlns:a16="http://schemas.microsoft.com/office/drawing/2014/main" id="{5C020D83-867C-496F-993E-587C74D777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0" name="Picture 5">
          <a:extLst>
            <a:ext uri="{FF2B5EF4-FFF2-40B4-BE49-F238E27FC236}">
              <a16:creationId xmlns:a16="http://schemas.microsoft.com/office/drawing/2014/main" id="{851564F3-BF5B-4603-BD24-4CD72C191B7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1" name="Picture 5">
          <a:extLst>
            <a:ext uri="{FF2B5EF4-FFF2-40B4-BE49-F238E27FC236}">
              <a16:creationId xmlns:a16="http://schemas.microsoft.com/office/drawing/2014/main" id="{4D6F9F8E-B49C-4160-8867-826F0FAA72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2" name="Picture 5">
          <a:extLst>
            <a:ext uri="{FF2B5EF4-FFF2-40B4-BE49-F238E27FC236}">
              <a16:creationId xmlns:a16="http://schemas.microsoft.com/office/drawing/2014/main" id="{663E2FD3-E496-4500-9F40-CC2FE61B3B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3" name="Picture 5">
          <a:extLst>
            <a:ext uri="{FF2B5EF4-FFF2-40B4-BE49-F238E27FC236}">
              <a16:creationId xmlns:a16="http://schemas.microsoft.com/office/drawing/2014/main" id="{F293429C-8B0D-4DF7-8AEB-ED60A3AE54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4" name="Picture 5">
          <a:extLst>
            <a:ext uri="{FF2B5EF4-FFF2-40B4-BE49-F238E27FC236}">
              <a16:creationId xmlns:a16="http://schemas.microsoft.com/office/drawing/2014/main" id="{A0B6144A-8215-4FCE-8458-404AA126B79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5" name="Picture 5">
          <a:extLst>
            <a:ext uri="{FF2B5EF4-FFF2-40B4-BE49-F238E27FC236}">
              <a16:creationId xmlns:a16="http://schemas.microsoft.com/office/drawing/2014/main" id="{E3A6432E-2F24-43C1-A56E-C7B9EC5B0C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6" name="Picture 5">
          <a:extLst>
            <a:ext uri="{FF2B5EF4-FFF2-40B4-BE49-F238E27FC236}">
              <a16:creationId xmlns:a16="http://schemas.microsoft.com/office/drawing/2014/main" id="{0FB3096E-07BB-4A62-9004-9D1A22AD156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7" name="Picture 5">
          <a:extLst>
            <a:ext uri="{FF2B5EF4-FFF2-40B4-BE49-F238E27FC236}">
              <a16:creationId xmlns:a16="http://schemas.microsoft.com/office/drawing/2014/main" id="{442368E4-403E-49EE-BBA8-CB33183777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8" name="Picture 5">
          <a:extLst>
            <a:ext uri="{FF2B5EF4-FFF2-40B4-BE49-F238E27FC236}">
              <a16:creationId xmlns:a16="http://schemas.microsoft.com/office/drawing/2014/main" id="{8451C8DB-597F-4F87-9C0A-FF0DFA8136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199" name="Picture 5">
          <a:extLst>
            <a:ext uri="{FF2B5EF4-FFF2-40B4-BE49-F238E27FC236}">
              <a16:creationId xmlns:a16="http://schemas.microsoft.com/office/drawing/2014/main" id="{41A0FFA3-AE36-4DA6-8C92-2885E385B9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0" name="Picture 5">
          <a:extLst>
            <a:ext uri="{FF2B5EF4-FFF2-40B4-BE49-F238E27FC236}">
              <a16:creationId xmlns:a16="http://schemas.microsoft.com/office/drawing/2014/main" id="{1667C9FC-3ACD-4475-8CEB-326A08D922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1" name="Picture 5">
          <a:extLst>
            <a:ext uri="{FF2B5EF4-FFF2-40B4-BE49-F238E27FC236}">
              <a16:creationId xmlns:a16="http://schemas.microsoft.com/office/drawing/2014/main" id="{6EAF3990-3DA5-4CEE-8A68-834E95419B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2" name="Picture 5">
          <a:extLst>
            <a:ext uri="{FF2B5EF4-FFF2-40B4-BE49-F238E27FC236}">
              <a16:creationId xmlns:a16="http://schemas.microsoft.com/office/drawing/2014/main" id="{4332C5C2-5CBA-42FE-BEF6-FB56ABD14F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3" name="Picture 5">
          <a:extLst>
            <a:ext uri="{FF2B5EF4-FFF2-40B4-BE49-F238E27FC236}">
              <a16:creationId xmlns:a16="http://schemas.microsoft.com/office/drawing/2014/main" id="{EAE14F91-3EFA-4A16-AEF1-6B063E59E0B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4" name="Picture 5">
          <a:extLst>
            <a:ext uri="{FF2B5EF4-FFF2-40B4-BE49-F238E27FC236}">
              <a16:creationId xmlns:a16="http://schemas.microsoft.com/office/drawing/2014/main" id="{7C46B0ED-3734-4897-A4B8-133F68F79E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5" name="Picture 5">
          <a:extLst>
            <a:ext uri="{FF2B5EF4-FFF2-40B4-BE49-F238E27FC236}">
              <a16:creationId xmlns:a16="http://schemas.microsoft.com/office/drawing/2014/main" id="{229AD8D5-52BF-4D1A-8F20-294BD9E42E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6" name="Picture 5">
          <a:extLst>
            <a:ext uri="{FF2B5EF4-FFF2-40B4-BE49-F238E27FC236}">
              <a16:creationId xmlns:a16="http://schemas.microsoft.com/office/drawing/2014/main" id="{DA815E37-B0C6-4C0F-8A6D-DB56696403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7" name="Picture 5">
          <a:extLst>
            <a:ext uri="{FF2B5EF4-FFF2-40B4-BE49-F238E27FC236}">
              <a16:creationId xmlns:a16="http://schemas.microsoft.com/office/drawing/2014/main" id="{955621E3-BCE9-47D8-A024-35A6D77977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08" name="Graphic 207" descr="Informatie met effen opvulling">
          <a:extLst>
            <a:ext uri="{FF2B5EF4-FFF2-40B4-BE49-F238E27FC236}">
              <a16:creationId xmlns:a16="http://schemas.microsoft.com/office/drawing/2014/main" id="{8A9740BE-23DD-4D5B-9619-3399B4E970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09" name="Picture 5">
          <a:extLst>
            <a:ext uri="{FF2B5EF4-FFF2-40B4-BE49-F238E27FC236}">
              <a16:creationId xmlns:a16="http://schemas.microsoft.com/office/drawing/2014/main" id="{978156EE-B366-499C-A3C9-9DE40649C2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10" name="Graphic 209" descr="Informatie met effen opvulling">
          <a:extLst>
            <a:ext uri="{FF2B5EF4-FFF2-40B4-BE49-F238E27FC236}">
              <a16:creationId xmlns:a16="http://schemas.microsoft.com/office/drawing/2014/main" id="{C6DADEF6-6640-4067-AD69-6BF3D86DDF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1" name="Picture 5">
          <a:extLst>
            <a:ext uri="{FF2B5EF4-FFF2-40B4-BE49-F238E27FC236}">
              <a16:creationId xmlns:a16="http://schemas.microsoft.com/office/drawing/2014/main" id="{EC6490C2-0CE7-4CE1-A89F-1A8D639789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2" name="Picture 5">
          <a:extLst>
            <a:ext uri="{FF2B5EF4-FFF2-40B4-BE49-F238E27FC236}">
              <a16:creationId xmlns:a16="http://schemas.microsoft.com/office/drawing/2014/main" id="{9E30E441-3E18-4B54-8DF1-94055991A5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3" name="Picture 5">
          <a:extLst>
            <a:ext uri="{FF2B5EF4-FFF2-40B4-BE49-F238E27FC236}">
              <a16:creationId xmlns:a16="http://schemas.microsoft.com/office/drawing/2014/main" id="{6826A04E-7FC4-47B4-8A93-5606B5977D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4" name="Picture 5">
          <a:extLst>
            <a:ext uri="{FF2B5EF4-FFF2-40B4-BE49-F238E27FC236}">
              <a16:creationId xmlns:a16="http://schemas.microsoft.com/office/drawing/2014/main" id="{B3EBC7DF-7608-44F3-AAA1-1D7BC64162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5" name="Picture 5">
          <a:extLst>
            <a:ext uri="{FF2B5EF4-FFF2-40B4-BE49-F238E27FC236}">
              <a16:creationId xmlns:a16="http://schemas.microsoft.com/office/drawing/2014/main" id="{C6677691-9E70-4493-AD92-0CCE7D9E0E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6" name="Picture 5">
          <a:extLst>
            <a:ext uri="{FF2B5EF4-FFF2-40B4-BE49-F238E27FC236}">
              <a16:creationId xmlns:a16="http://schemas.microsoft.com/office/drawing/2014/main" id="{FB9B731C-B1B8-48C5-8645-07DE869CC0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7" name="Picture 5">
          <a:extLst>
            <a:ext uri="{FF2B5EF4-FFF2-40B4-BE49-F238E27FC236}">
              <a16:creationId xmlns:a16="http://schemas.microsoft.com/office/drawing/2014/main" id="{54186D0B-04E7-4CF2-B734-0C465D008B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8" name="Picture 5">
          <a:extLst>
            <a:ext uri="{FF2B5EF4-FFF2-40B4-BE49-F238E27FC236}">
              <a16:creationId xmlns:a16="http://schemas.microsoft.com/office/drawing/2014/main" id="{4EC58D00-8736-491C-92FF-841A39A581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19" name="Picture 5">
          <a:extLst>
            <a:ext uri="{FF2B5EF4-FFF2-40B4-BE49-F238E27FC236}">
              <a16:creationId xmlns:a16="http://schemas.microsoft.com/office/drawing/2014/main" id="{18793162-5EF1-4EE5-B6B5-87EC33D7B25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0" name="Picture 5">
          <a:extLst>
            <a:ext uri="{FF2B5EF4-FFF2-40B4-BE49-F238E27FC236}">
              <a16:creationId xmlns:a16="http://schemas.microsoft.com/office/drawing/2014/main" id="{396D5802-F4AA-42EB-B04D-8FF1FABD54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1" name="Picture 5">
          <a:extLst>
            <a:ext uri="{FF2B5EF4-FFF2-40B4-BE49-F238E27FC236}">
              <a16:creationId xmlns:a16="http://schemas.microsoft.com/office/drawing/2014/main" id="{F17ECCB8-0114-4BE4-BCE5-B6A3E67D498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2" name="Picture 5">
          <a:extLst>
            <a:ext uri="{FF2B5EF4-FFF2-40B4-BE49-F238E27FC236}">
              <a16:creationId xmlns:a16="http://schemas.microsoft.com/office/drawing/2014/main" id="{6D32D7E6-318E-49AD-84C6-BE23F4CDA4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3" name="Picture 5">
          <a:extLst>
            <a:ext uri="{FF2B5EF4-FFF2-40B4-BE49-F238E27FC236}">
              <a16:creationId xmlns:a16="http://schemas.microsoft.com/office/drawing/2014/main" id="{662022A2-59B6-4955-9908-A86EB19C947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4" name="Picture 5">
          <a:extLst>
            <a:ext uri="{FF2B5EF4-FFF2-40B4-BE49-F238E27FC236}">
              <a16:creationId xmlns:a16="http://schemas.microsoft.com/office/drawing/2014/main" id="{F27C8AF6-FD5D-4C71-A550-BF5CFBFDED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5" name="Picture 5">
          <a:extLst>
            <a:ext uri="{FF2B5EF4-FFF2-40B4-BE49-F238E27FC236}">
              <a16:creationId xmlns:a16="http://schemas.microsoft.com/office/drawing/2014/main" id="{0CDC25B1-EFD1-4F4B-AC6B-4FDAEB33D3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6" name="Picture 5">
          <a:extLst>
            <a:ext uri="{FF2B5EF4-FFF2-40B4-BE49-F238E27FC236}">
              <a16:creationId xmlns:a16="http://schemas.microsoft.com/office/drawing/2014/main" id="{53E27759-A01D-41EB-8FB3-26669BF981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7" name="Picture 5">
          <a:extLst>
            <a:ext uri="{FF2B5EF4-FFF2-40B4-BE49-F238E27FC236}">
              <a16:creationId xmlns:a16="http://schemas.microsoft.com/office/drawing/2014/main" id="{4051A677-A8D0-468B-82CF-4AAB64CEA29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8" name="Picture 5">
          <a:extLst>
            <a:ext uri="{FF2B5EF4-FFF2-40B4-BE49-F238E27FC236}">
              <a16:creationId xmlns:a16="http://schemas.microsoft.com/office/drawing/2014/main" id="{35287C8B-52AF-4066-BCFA-7240C66642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29" name="Picture 5">
          <a:extLst>
            <a:ext uri="{FF2B5EF4-FFF2-40B4-BE49-F238E27FC236}">
              <a16:creationId xmlns:a16="http://schemas.microsoft.com/office/drawing/2014/main" id="{EF8D4BEC-5C3D-42DA-BCF4-B2A1FEC1CD1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0" name="Picture 5">
          <a:extLst>
            <a:ext uri="{FF2B5EF4-FFF2-40B4-BE49-F238E27FC236}">
              <a16:creationId xmlns:a16="http://schemas.microsoft.com/office/drawing/2014/main" id="{9507C77E-1AA0-48F7-850A-B243C1E85F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1" name="Picture 5">
          <a:extLst>
            <a:ext uri="{FF2B5EF4-FFF2-40B4-BE49-F238E27FC236}">
              <a16:creationId xmlns:a16="http://schemas.microsoft.com/office/drawing/2014/main" id="{920A210B-D1A3-4132-9C06-7D746260393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2" name="Picture 5">
          <a:extLst>
            <a:ext uri="{FF2B5EF4-FFF2-40B4-BE49-F238E27FC236}">
              <a16:creationId xmlns:a16="http://schemas.microsoft.com/office/drawing/2014/main" id="{5185EC3D-AEC7-4E07-B93D-9A35277ECB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3" name="Picture 5">
          <a:extLst>
            <a:ext uri="{FF2B5EF4-FFF2-40B4-BE49-F238E27FC236}">
              <a16:creationId xmlns:a16="http://schemas.microsoft.com/office/drawing/2014/main" id="{317CA17A-43F8-4339-BE92-BE07531770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4" name="Graphic 233" descr="Informatie met effen opvulling">
          <a:extLst>
            <a:ext uri="{FF2B5EF4-FFF2-40B4-BE49-F238E27FC236}">
              <a16:creationId xmlns:a16="http://schemas.microsoft.com/office/drawing/2014/main" id="{97421266-B734-400A-8FBD-A58A30EEE5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5" name="Picture 5">
          <a:extLst>
            <a:ext uri="{FF2B5EF4-FFF2-40B4-BE49-F238E27FC236}">
              <a16:creationId xmlns:a16="http://schemas.microsoft.com/office/drawing/2014/main" id="{5E33A892-01D3-4A9B-8CED-2BEAA54B35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6" name="Graphic 235" descr="Informatie met effen opvulling">
          <a:extLst>
            <a:ext uri="{FF2B5EF4-FFF2-40B4-BE49-F238E27FC236}">
              <a16:creationId xmlns:a16="http://schemas.microsoft.com/office/drawing/2014/main" id="{91F49C96-0665-4C20-8EA3-1FC2D5E5DB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7" name="Picture 5">
          <a:extLst>
            <a:ext uri="{FF2B5EF4-FFF2-40B4-BE49-F238E27FC236}">
              <a16:creationId xmlns:a16="http://schemas.microsoft.com/office/drawing/2014/main" id="{287AF9EF-DCDB-49E4-94FB-0858BEE512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38" name="Graphic 237" descr="Informatie met effen opvulling">
          <a:extLst>
            <a:ext uri="{FF2B5EF4-FFF2-40B4-BE49-F238E27FC236}">
              <a16:creationId xmlns:a16="http://schemas.microsoft.com/office/drawing/2014/main" id="{99072675-A4CD-49B6-94FC-6270F4385B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39" name="Picture 5">
          <a:extLst>
            <a:ext uri="{FF2B5EF4-FFF2-40B4-BE49-F238E27FC236}">
              <a16:creationId xmlns:a16="http://schemas.microsoft.com/office/drawing/2014/main" id="{CA8983C9-916C-49FB-A79A-BCFC815017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0" name="Picture 5">
          <a:extLst>
            <a:ext uri="{FF2B5EF4-FFF2-40B4-BE49-F238E27FC236}">
              <a16:creationId xmlns:a16="http://schemas.microsoft.com/office/drawing/2014/main" id="{4A0A9CB8-C67B-40A8-BA75-80149C448FF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1" name="Picture 5">
          <a:extLst>
            <a:ext uri="{FF2B5EF4-FFF2-40B4-BE49-F238E27FC236}">
              <a16:creationId xmlns:a16="http://schemas.microsoft.com/office/drawing/2014/main" id="{897D2651-08AD-4C47-B8FB-068310636D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2" name="Picture 5">
          <a:extLst>
            <a:ext uri="{FF2B5EF4-FFF2-40B4-BE49-F238E27FC236}">
              <a16:creationId xmlns:a16="http://schemas.microsoft.com/office/drawing/2014/main" id="{420756CD-9AB9-4FD0-B69C-DBB4F058F7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3" name="Picture 5">
          <a:extLst>
            <a:ext uri="{FF2B5EF4-FFF2-40B4-BE49-F238E27FC236}">
              <a16:creationId xmlns:a16="http://schemas.microsoft.com/office/drawing/2014/main" id="{7C4CF91C-006F-49F0-88B5-12B5C4BFF0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4" name="Picture 5">
          <a:extLst>
            <a:ext uri="{FF2B5EF4-FFF2-40B4-BE49-F238E27FC236}">
              <a16:creationId xmlns:a16="http://schemas.microsoft.com/office/drawing/2014/main" id="{4EDB62AD-56DF-40AA-A429-A3157DE21A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5" name="Picture 5">
          <a:extLst>
            <a:ext uri="{FF2B5EF4-FFF2-40B4-BE49-F238E27FC236}">
              <a16:creationId xmlns:a16="http://schemas.microsoft.com/office/drawing/2014/main" id="{C798124E-F489-48C8-88C3-6A1F6D3D70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6" name="Picture 5">
          <a:extLst>
            <a:ext uri="{FF2B5EF4-FFF2-40B4-BE49-F238E27FC236}">
              <a16:creationId xmlns:a16="http://schemas.microsoft.com/office/drawing/2014/main" id="{6AD1A3DF-9704-4434-8F23-2CDF2DF5B9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7" name="Picture 5">
          <a:extLst>
            <a:ext uri="{FF2B5EF4-FFF2-40B4-BE49-F238E27FC236}">
              <a16:creationId xmlns:a16="http://schemas.microsoft.com/office/drawing/2014/main" id="{6D5C6325-4904-4E7A-A4FA-0C789C1D8F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8" name="Picture 5">
          <a:extLst>
            <a:ext uri="{FF2B5EF4-FFF2-40B4-BE49-F238E27FC236}">
              <a16:creationId xmlns:a16="http://schemas.microsoft.com/office/drawing/2014/main" id="{F7DCA009-068F-49ED-9FE2-43F8465073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49" name="Picture 5">
          <a:extLst>
            <a:ext uri="{FF2B5EF4-FFF2-40B4-BE49-F238E27FC236}">
              <a16:creationId xmlns:a16="http://schemas.microsoft.com/office/drawing/2014/main" id="{024B56C9-8D6E-4ACD-BEC2-2FCE74E980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0" name="Picture 5">
          <a:extLst>
            <a:ext uri="{FF2B5EF4-FFF2-40B4-BE49-F238E27FC236}">
              <a16:creationId xmlns:a16="http://schemas.microsoft.com/office/drawing/2014/main" id="{5ABA6348-0653-44B6-B728-99415B2436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1" name="Picture 5">
          <a:extLst>
            <a:ext uri="{FF2B5EF4-FFF2-40B4-BE49-F238E27FC236}">
              <a16:creationId xmlns:a16="http://schemas.microsoft.com/office/drawing/2014/main" id="{797CA2EA-98DE-4DC6-A590-521C06E67F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2" name="Picture 5">
          <a:extLst>
            <a:ext uri="{FF2B5EF4-FFF2-40B4-BE49-F238E27FC236}">
              <a16:creationId xmlns:a16="http://schemas.microsoft.com/office/drawing/2014/main" id="{E969FAE2-8AA9-4497-9EEE-9C3F9CB025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3" name="Picture 5">
          <a:extLst>
            <a:ext uri="{FF2B5EF4-FFF2-40B4-BE49-F238E27FC236}">
              <a16:creationId xmlns:a16="http://schemas.microsoft.com/office/drawing/2014/main" id="{F1A65A8F-BDB9-49A2-ABCD-F6208A3A08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4" name="Picture 5">
          <a:extLst>
            <a:ext uri="{FF2B5EF4-FFF2-40B4-BE49-F238E27FC236}">
              <a16:creationId xmlns:a16="http://schemas.microsoft.com/office/drawing/2014/main" id="{9496E09B-AB0F-4531-92C4-A0C8E148A5B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5" name="Picture 5">
          <a:extLst>
            <a:ext uri="{FF2B5EF4-FFF2-40B4-BE49-F238E27FC236}">
              <a16:creationId xmlns:a16="http://schemas.microsoft.com/office/drawing/2014/main" id="{70C9B7DC-65F2-4D94-80C8-B4D2591653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6" name="Picture 5">
          <a:extLst>
            <a:ext uri="{FF2B5EF4-FFF2-40B4-BE49-F238E27FC236}">
              <a16:creationId xmlns:a16="http://schemas.microsoft.com/office/drawing/2014/main" id="{6ED23DBE-F5A1-4E78-8868-C28E3B9A97A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7" name="Picture 5">
          <a:extLst>
            <a:ext uri="{FF2B5EF4-FFF2-40B4-BE49-F238E27FC236}">
              <a16:creationId xmlns:a16="http://schemas.microsoft.com/office/drawing/2014/main" id="{AD31FD0F-4540-4B00-9971-AEF4B29C95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8" name="Picture 5">
          <a:extLst>
            <a:ext uri="{FF2B5EF4-FFF2-40B4-BE49-F238E27FC236}">
              <a16:creationId xmlns:a16="http://schemas.microsoft.com/office/drawing/2014/main" id="{CE293586-D9C2-4916-AD30-DAB394D12F5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59" name="Picture 5">
          <a:extLst>
            <a:ext uri="{FF2B5EF4-FFF2-40B4-BE49-F238E27FC236}">
              <a16:creationId xmlns:a16="http://schemas.microsoft.com/office/drawing/2014/main" id="{BD9D1301-2D5C-4953-B2CF-2AA145C7B7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0" name="Picture 5">
          <a:extLst>
            <a:ext uri="{FF2B5EF4-FFF2-40B4-BE49-F238E27FC236}">
              <a16:creationId xmlns:a16="http://schemas.microsoft.com/office/drawing/2014/main" id="{9AF9370D-A063-47D0-8EAA-0558D63268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1" name="Picture 5">
          <a:extLst>
            <a:ext uri="{FF2B5EF4-FFF2-40B4-BE49-F238E27FC236}">
              <a16:creationId xmlns:a16="http://schemas.microsoft.com/office/drawing/2014/main" id="{3050FF70-D5B4-49BC-A752-AEEB0E17CB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2" name="Graphic 261" descr="Informatie met effen opvulling">
          <a:extLst>
            <a:ext uri="{FF2B5EF4-FFF2-40B4-BE49-F238E27FC236}">
              <a16:creationId xmlns:a16="http://schemas.microsoft.com/office/drawing/2014/main" id="{6D86D386-A5D0-4E67-9AEE-4E566834CF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3" name="Picture 5">
          <a:extLst>
            <a:ext uri="{FF2B5EF4-FFF2-40B4-BE49-F238E27FC236}">
              <a16:creationId xmlns:a16="http://schemas.microsoft.com/office/drawing/2014/main" id="{13AB3486-33E5-4573-886D-EE83956EA7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4" name="Graphic 263" descr="Informatie met effen opvulling">
          <a:extLst>
            <a:ext uri="{FF2B5EF4-FFF2-40B4-BE49-F238E27FC236}">
              <a16:creationId xmlns:a16="http://schemas.microsoft.com/office/drawing/2014/main" id="{F58DE63E-8448-45E7-BDD2-AFD2531B35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5" name="Picture 5">
          <a:extLst>
            <a:ext uri="{FF2B5EF4-FFF2-40B4-BE49-F238E27FC236}">
              <a16:creationId xmlns:a16="http://schemas.microsoft.com/office/drawing/2014/main" id="{A1C49E52-9080-474D-89AB-1AA0F42777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66" name="Graphic 265" descr="Informatie met effen opvulling">
          <a:extLst>
            <a:ext uri="{FF2B5EF4-FFF2-40B4-BE49-F238E27FC236}">
              <a16:creationId xmlns:a16="http://schemas.microsoft.com/office/drawing/2014/main" id="{A9092A2B-3C33-4A8A-8ACE-05A22E1856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7" name="Picture 5">
          <a:extLst>
            <a:ext uri="{FF2B5EF4-FFF2-40B4-BE49-F238E27FC236}">
              <a16:creationId xmlns:a16="http://schemas.microsoft.com/office/drawing/2014/main" id="{1FCCE731-8AFA-41B3-9050-D4C72C5A8A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8" name="Picture 5">
          <a:extLst>
            <a:ext uri="{FF2B5EF4-FFF2-40B4-BE49-F238E27FC236}">
              <a16:creationId xmlns:a16="http://schemas.microsoft.com/office/drawing/2014/main" id="{BA497FD9-93B4-4C97-9720-7D5F1B4BB6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69" name="Picture 5">
          <a:extLst>
            <a:ext uri="{FF2B5EF4-FFF2-40B4-BE49-F238E27FC236}">
              <a16:creationId xmlns:a16="http://schemas.microsoft.com/office/drawing/2014/main" id="{B8ABF0A9-7618-4B77-B394-C129F18454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0" name="Picture 5">
          <a:extLst>
            <a:ext uri="{FF2B5EF4-FFF2-40B4-BE49-F238E27FC236}">
              <a16:creationId xmlns:a16="http://schemas.microsoft.com/office/drawing/2014/main" id="{D723BBEC-9993-4EC8-8268-56F94DBA4D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1" name="Picture 5">
          <a:extLst>
            <a:ext uri="{FF2B5EF4-FFF2-40B4-BE49-F238E27FC236}">
              <a16:creationId xmlns:a16="http://schemas.microsoft.com/office/drawing/2014/main" id="{6A7B4294-F9CA-4485-A341-E3402686B1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2" name="Picture 5">
          <a:extLst>
            <a:ext uri="{FF2B5EF4-FFF2-40B4-BE49-F238E27FC236}">
              <a16:creationId xmlns:a16="http://schemas.microsoft.com/office/drawing/2014/main" id="{753633EB-90DB-48E7-87B3-B42B46C31F3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3" name="Picture 5">
          <a:extLst>
            <a:ext uri="{FF2B5EF4-FFF2-40B4-BE49-F238E27FC236}">
              <a16:creationId xmlns:a16="http://schemas.microsoft.com/office/drawing/2014/main" id="{6FA021AA-1A97-49EA-BBF4-25D77F21E2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4" name="Picture 5">
          <a:extLst>
            <a:ext uri="{FF2B5EF4-FFF2-40B4-BE49-F238E27FC236}">
              <a16:creationId xmlns:a16="http://schemas.microsoft.com/office/drawing/2014/main" id="{F0E5A82E-70F3-480D-9289-3B0181349A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5" name="Picture 5">
          <a:extLst>
            <a:ext uri="{FF2B5EF4-FFF2-40B4-BE49-F238E27FC236}">
              <a16:creationId xmlns:a16="http://schemas.microsoft.com/office/drawing/2014/main" id="{D73A6815-3660-4C9D-AF83-B02548F9D1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6" name="Picture 5">
          <a:extLst>
            <a:ext uri="{FF2B5EF4-FFF2-40B4-BE49-F238E27FC236}">
              <a16:creationId xmlns:a16="http://schemas.microsoft.com/office/drawing/2014/main" id="{39291ADB-976D-4BFF-A134-4C1BF777EE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7" name="Picture 5">
          <a:extLst>
            <a:ext uri="{FF2B5EF4-FFF2-40B4-BE49-F238E27FC236}">
              <a16:creationId xmlns:a16="http://schemas.microsoft.com/office/drawing/2014/main" id="{C49E4BF5-40D5-48CD-92B6-C2941122745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8" name="Picture 5">
          <a:extLst>
            <a:ext uri="{FF2B5EF4-FFF2-40B4-BE49-F238E27FC236}">
              <a16:creationId xmlns:a16="http://schemas.microsoft.com/office/drawing/2014/main" id="{1DAC8501-F795-4563-B4F8-6280303B31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79" name="Picture 5">
          <a:extLst>
            <a:ext uri="{FF2B5EF4-FFF2-40B4-BE49-F238E27FC236}">
              <a16:creationId xmlns:a16="http://schemas.microsoft.com/office/drawing/2014/main" id="{E79D564A-C600-41E8-BF9C-8AC8FD502B9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0" name="Picture 5">
          <a:extLst>
            <a:ext uri="{FF2B5EF4-FFF2-40B4-BE49-F238E27FC236}">
              <a16:creationId xmlns:a16="http://schemas.microsoft.com/office/drawing/2014/main" id="{3BA9655F-9CE4-41E8-8847-3A8035DA63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1" name="Picture 5">
          <a:extLst>
            <a:ext uri="{FF2B5EF4-FFF2-40B4-BE49-F238E27FC236}">
              <a16:creationId xmlns:a16="http://schemas.microsoft.com/office/drawing/2014/main" id="{C06E4AEE-997B-4D64-857B-326165D0B5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2" name="Picture 5">
          <a:extLst>
            <a:ext uri="{FF2B5EF4-FFF2-40B4-BE49-F238E27FC236}">
              <a16:creationId xmlns:a16="http://schemas.microsoft.com/office/drawing/2014/main" id="{9E824005-7B03-4DC8-AB02-F41A470BF28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3" name="Picture 5">
          <a:extLst>
            <a:ext uri="{FF2B5EF4-FFF2-40B4-BE49-F238E27FC236}">
              <a16:creationId xmlns:a16="http://schemas.microsoft.com/office/drawing/2014/main" id="{3126D745-4A3C-4E8A-AB8A-AC0C6ADD63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4" name="Picture 5">
          <a:extLst>
            <a:ext uri="{FF2B5EF4-FFF2-40B4-BE49-F238E27FC236}">
              <a16:creationId xmlns:a16="http://schemas.microsoft.com/office/drawing/2014/main" id="{2EFA897A-595B-4139-9870-0EC3247271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5" name="Picture 5">
          <a:extLst>
            <a:ext uri="{FF2B5EF4-FFF2-40B4-BE49-F238E27FC236}">
              <a16:creationId xmlns:a16="http://schemas.microsoft.com/office/drawing/2014/main" id="{6841DE0A-560A-4E3A-BE93-80F5C0C4FC1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6" name="Picture 5">
          <a:extLst>
            <a:ext uri="{FF2B5EF4-FFF2-40B4-BE49-F238E27FC236}">
              <a16:creationId xmlns:a16="http://schemas.microsoft.com/office/drawing/2014/main" id="{9A9BF5C1-563C-4027-833A-488906C30A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7" name="Picture 5">
          <a:extLst>
            <a:ext uri="{FF2B5EF4-FFF2-40B4-BE49-F238E27FC236}">
              <a16:creationId xmlns:a16="http://schemas.microsoft.com/office/drawing/2014/main" id="{081DB34D-1419-49F9-BC0D-8999FE580B8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8" name="Picture 5">
          <a:extLst>
            <a:ext uri="{FF2B5EF4-FFF2-40B4-BE49-F238E27FC236}">
              <a16:creationId xmlns:a16="http://schemas.microsoft.com/office/drawing/2014/main" id="{5FAADDB7-7797-442E-AF1C-09DEC947DA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89" name="Picture 5">
          <a:extLst>
            <a:ext uri="{FF2B5EF4-FFF2-40B4-BE49-F238E27FC236}">
              <a16:creationId xmlns:a16="http://schemas.microsoft.com/office/drawing/2014/main" id="{133F5D5A-8E7C-4266-967C-77ADCBFC0C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0" name="Graphic 289" descr="Informatie met effen opvulling">
          <a:extLst>
            <a:ext uri="{FF2B5EF4-FFF2-40B4-BE49-F238E27FC236}">
              <a16:creationId xmlns:a16="http://schemas.microsoft.com/office/drawing/2014/main" id="{F0D0BA05-9A0C-4143-B1A4-8E5AA7A8F4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1" name="Picture 5">
          <a:extLst>
            <a:ext uri="{FF2B5EF4-FFF2-40B4-BE49-F238E27FC236}">
              <a16:creationId xmlns:a16="http://schemas.microsoft.com/office/drawing/2014/main" id="{369641D8-D3B4-4ACB-B3DC-1B522D3ECBB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292" name="Graphic 291" descr="Informatie met effen opvulling">
          <a:extLst>
            <a:ext uri="{FF2B5EF4-FFF2-40B4-BE49-F238E27FC236}">
              <a16:creationId xmlns:a16="http://schemas.microsoft.com/office/drawing/2014/main" id="{B9568CFE-C005-4467-A8C0-E826BC859E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3" name="Picture 5">
          <a:extLst>
            <a:ext uri="{FF2B5EF4-FFF2-40B4-BE49-F238E27FC236}">
              <a16:creationId xmlns:a16="http://schemas.microsoft.com/office/drawing/2014/main" id="{6B005D60-2B63-4C99-BE15-C8CFF7F009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4" name="Picture 5">
          <a:extLst>
            <a:ext uri="{FF2B5EF4-FFF2-40B4-BE49-F238E27FC236}">
              <a16:creationId xmlns:a16="http://schemas.microsoft.com/office/drawing/2014/main" id="{E1ED65F3-2E86-4CDB-977F-D13DEEE73D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5" name="Picture 5">
          <a:extLst>
            <a:ext uri="{FF2B5EF4-FFF2-40B4-BE49-F238E27FC236}">
              <a16:creationId xmlns:a16="http://schemas.microsoft.com/office/drawing/2014/main" id="{B064554F-DBA6-46E0-9C8F-6D917EA4F7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6" name="Picture 5">
          <a:extLst>
            <a:ext uri="{FF2B5EF4-FFF2-40B4-BE49-F238E27FC236}">
              <a16:creationId xmlns:a16="http://schemas.microsoft.com/office/drawing/2014/main" id="{FC348D84-41BB-48AE-86F1-A6FAC34B16F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7" name="Picture 5">
          <a:extLst>
            <a:ext uri="{FF2B5EF4-FFF2-40B4-BE49-F238E27FC236}">
              <a16:creationId xmlns:a16="http://schemas.microsoft.com/office/drawing/2014/main" id="{E6914DA7-C271-4C4E-B531-5EA781A30F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8" name="Picture 5">
          <a:extLst>
            <a:ext uri="{FF2B5EF4-FFF2-40B4-BE49-F238E27FC236}">
              <a16:creationId xmlns:a16="http://schemas.microsoft.com/office/drawing/2014/main" id="{D068DED9-B4AB-422B-8A33-E5A6F89919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299" name="Picture 5">
          <a:extLst>
            <a:ext uri="{FF2B5EF4-FFF2-40B4-BE49-F238E27FC236}">
              <a16:creationId xmlns:a16="http://schemas.microsoft.com/office/drawing/2014/main" id="{BFFD253E-CCFF-4F24-AC28-BC2F3709A62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0" name="Picture 5">
          <a:extLst>
            <a:ext uri="{FF2B5EF4-FFF2-40B4-BE49-F238E27FC236}">
              <a16:creationId xmlns:a16="http://schemas.microsoft.com/office/drawing/2014/main" id="{A34AF6E3-6613-40B9-A0A0-0C6FA8B25E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1" name="Picture 5">
          <a:extLst>
            <a:ext uri="{FF2B5EF4-FFF2-40B4-BE49-F238E27FC236}">
              <a16:creationId xmlns:a16="http://schemas.microsoft.com/office/drawing/2014/main" id="{EEB0737A-1582-473A-92F3-B31568C0C0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2" name="Picture 5">
          <a:extLst>
            <a:ext uri="{FF2B5EF4-FFF2-40B4-BE49-F238E27FC236}">
              <a16:creationId xmlns:a16="http://schemas.microsoft.com/office/drawing/2014/main" id="{DFAFEDA8-0EB2-42D8-AEE9-18F3067482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3" name="Picture 5">
          <a:extLst>
            <a:ext uri="{FF2B5EF4-FFF2-40B4-BE49-F238E27FC236}">
              <a16:creationId xmlns:a16="http://schemas.microsoft.com/office/drawing/2014/main" id="{84B673E8-1EB3-4252-92DC-FEC02F9D33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4" name="Picture 5">
          <a:extLst>
            <a:ext uri="{FF2B5EF4-FFF2-40B4-BE49-F238E27FC236}">
              <a16:creationId xmlns:a16="http://schemas.microsoft.com/office/drawing/2014/main" id="{E96DBA1B-E0BE-437D-8F4D-19A85A0271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5" name="Picture 5">
          <a:extLst>
            <a:ext uri="{FF2B5EF4-FFF2-40B4-BE49-F238E27FC236}">
              <a16:creationId xmlns:a16="http://schemas.microsoft.com/office/drawing/2014/main" id="{9D4E4EAB-B581-450B-820B-E51D7C8426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6" name="Picture 5">
          <a:extLst>
            <a:ext uri="{FF2B5EF4-FFF2-40B4-BE49-F238E27FC236}">
              <a16:creationId xmlns:a16="http://schemas.microsoft.com/office/drawing/2014/main" id="{41C13C3E-4B7B-4C5B-912B-EA32C2A0A5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7" name="Picture 5">
          <a:extLst>
            <a:ext uri="{FF2B5EF4-FFF2-40B4-BE49-F238E27FC236}">
              <a16:creationId xmlns:a16="http://schemas.microsoft.com/office/drawing/2014/main" id="{1C2D8C06-F0D5-4FC6-8C02-7799CFC6FD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8" name="Picture 5">
          <a:extLst>
            <a:ext uri="{FF2B5EF4-FFF2-40B4-BE49-F238E27FC236}">
              <a16:creationId xmlns:a16="http://schemas.microsoft.com/office/drawing/2014/main" id="{26D167A1-46F9-410C-801E-756AE979B6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09" name="Picture 5">
          <a:extLst>
            <a:ext uri="{FF2B5EF4-FFF2-40B4-BE49-F238E27FC236}">
              <a16:creationId xmlns:a16="http://schemas.microsoft.com/office/drawing/2014/main" id="{BA55E908-E93E-49AC-8F64-D55534C64C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0" name="Picture 5">
          <a:extLst>
            <a:ext uri="{FF2B5EF4-FFF2-40B4-BE49-F238E27FC236}">
              <a16:creationId xmlns:a16="http://schemas.microsoft.com/office/drawing/2014/main" id="{9896D192-EB87-4BC5-B67C-018BED51793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1" name="Picture 5">
          <a:extLst>
            <a:ext uri="{FF2B5EF4-FFF2-40B4-BE49-F238E27FC236}">
              <a16:creationId xmlns:a16="http://schemas.microsoft.com/office/drawing/2014/main" id="{2545947C-BE1B-44B3-B4D4-AEA52A9510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2" name="Picture 5">
          <a:extLst>
            <a:ext uri="{FF2B5EF4-FFF2-40B4-BE49-F238E27FC236}">
              <a16:creationId xmlns:a16="http://schemas.microsoft.com/office/drawing/2014/main" id="{FB9E3C77-6DEA-44E4-92AD-08AA1560C6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3" name="Picture 5">
          <a:extLst>
            <a:ext uri="{FF2B5EF4-FFF2-40B4-BE49-F238E27FC236}">
              <a16:creationId xmlns:a16="http://schemas.microsoft.com/office/drawing/2014/main" id="{504FEB75-ED96-4023-8898-D84D280D824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4" name="Picture 5">
          <a:extLst>
            <a:ext uri="{FF2B5EF4-FFF2-40B4-BE49-F238E27FC236}">
              <a16:creationId xmlns:a16="http://schemas.microsoft.com/office/drawing/2014/main" id="{1E60F662-CCEF-48DC-895D-77631CE07BD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5" name="Picture 5">
          <a:extLst>
            <a:ext uri="{FF2B5EF4-FFF2-40B4-BE49-F238E27FC236}">
              <a16:creationId xmlns:a16="http://schemas.microsoft.com/office/drawing/2014/main" id="{BAFAA431-0A79-4E65-B1AE-16C3BB4AED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16" name="Graphic 315" descr="Informatie met effen opvulling">
          <a:extLst>
            <a:ext uri="{FF2B5EF4-FFF2-40B4-BE49-F238E27FC236}">
              <a16:creationId xmlns:a16="http://schemas.microsoft.com/office/drawing/2014/main" id="{71F3918A-F3A1-4208-9F7D-0AD22AF617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7" name="Picture 5">
          <a:extLst>
            <a:ext uri="{FF2B5EF4-FFF2-40B4-BE49-F238E27FC236}">
              <a16:creationId xmlns:a16="http://schemas.microsoft.com/office/drawing/2014/main" id="{18F186AB-D648-4874-92A0-BA1184DCBC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18" name="Graphic 317" descr="Informatie met effen opvulling">
          <a:extLst>
            <a:ext uri="{FF2B5EF4-FFF2-40B4-BE49-F238E27FC236}">
              <a16:creationId xmlns:a16="http://schemas.microsoft.com/office/drawing/2014/main" id="{5CE6C4D3-4233-4F65-9519-4E3E88AA8C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19" name="Picture 5">
          <a:extLst>
            <a:ext uri="{FF2B5EF4-FFF2-40B4-BE49-F238E27FC236}">
              <a16:creationId xmlns:a16="http://schemas.microsoft.com/office/drawing/2014/main" id="{9B03B99A-21E9-4975-A767-83F17FACBC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20" name="Graphic 319" descr="Informatie met effen opvulling">
          <a:extLst>
            <a:ext uri="{FF2B5EF4-FFF2-40B4-BE49-F238E27FC236}">
              <a16:creationId xmlns:a16="http://schemas.microsoft.com/office/drawing/2014/main" id="{55E8989E-63F3-493E-9994-481FC05AAF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1" name="Picture 5">
          <a:extLst>
            <a:ext uri="{FF2B5EF4-FFF2-40B4-BE49-F238E27FC236}">
              <a16:creationId xmlns:a16="http://schemas.microsoft.com/office/drawing/2014/main" id="{26BCC291-FB9F-48BB-9DF4-11A17293FE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2" name="Picture 5">
          <a:extLst>
            <a:ext uri="{FF2B5EF4-FFF2-40B4-BE49-F238E27FC236}">
              <a16:creationId xmlns:a16="http://schemas.microsoft.com/office/drawing/2014/main" id="{7EC24BCF-91F3-4185-94E8-B8AB3C9108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3" name="Picture 5">
          <a:extLst>
            <a:ext uri="{FF2B5EF4-FFF2-40B4-BE49-F238E27FC236}">
              <a16:creationId xmlns:a16="http://schemas.microsoft.com/office/drawing/2014/main" id="{459968BA-834B-4121-9A27-D3F0DEB73DF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4" name="Picture 5">
          <a:extLst>
            <a:ext uri="{FF2B5EF4-FFF2-40B4-BE49-F238E27FC236}">
              <a16:creationId xmlns:a16="http://schemas.microsoft.com/office/drawing/2014/main" id="{9B8F94E1-6623-42E7-A22A-327184AB2C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5" name="Picture 5">
          <a:extLst>
            <a:ext uri="{FF2B5EF4-FFF2-40B4-BE49-F238E27FC236}">
              <a16:creationId xmlns:a16="http://schemas.microsoft.com/office/drawing/2014/main" id="{295D3EAD-1DDF-4D8B-8D07-7B94DA1736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6" name="Picture 5">
          <a:extLst>
            <a:ext uri="{FF2B5EF4-FFF2-40B4-BE49-F238E27FC236}">
              <a16:creationId xmlns:a16="http://schemas.microsoft.com/office/drawing/2014/main" id="{C29C6D68-70B3-4F54-9D2A-2B3079B53B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7" name="Picture 5">
          <a:extLst>
            <a:ext uri="{FF2B5EF4-FFF2-40B4-BE49-F238E27FC236}">
              <a16:creationId xmlns:a16="http://schemas.microsoft.com/office/drawing/2014/main" id="{098CC801-107B-4598-A288-60BB815091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8" name="Picture 5">
          <a:extLst>
            <a:ext uri="{FF2B5EF4-FFF2-40B4-BE49-F238E27FC236}">
              <a16:creationId xmlns:a16="http://schemas.microsoft.com/office/drawing/2014/main" id="{D9C415DD-54B3-4685-8A02-0CD079A757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29" name="Picture 5">
          <a:extLst>
            <a:ext uri="{FF2B5EF4-FFF2-40B4-BE49-F238E27FC236}">
              <a16:creationId xmlns:a16="http://schemas.microsoft.com/office/drawing/2014/main" id="{2BEDF2B6-FCEC-4D44-A428-E30B0D0416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0" name="Picture 5">
          <a:extLst>
            <a:ext uri="{FF2B5EF4-FFF2-40B4-BE49-F238E27FC236}">
              <a16:creationId xmlns:a16="http://schemas.microsoft.com/office/drawing/2014/main" id="{3A3069B9-6FA5-48A6-B49A-0EDCD3075C9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1" name="Picture 5">
          <a:extLst>
            <a:ext uri="{FF2B5EF4-FFF2-40B4-BE49-F238E27FC236}">
              <a16:creationId xmlns:a16="http://schemas.microsoft.com/office/drawing/2014/main" id="{73E77252-1C1D-4DD3-8604-8540933D95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2" name="Picture 5">
          <a:extLst>
            <a:ext uri="{FF2B5EF4-FFF2-40B4-BE49-F238E27FC236}">
              <a16:creationId xmlns:a16="http://schemas.microsoft.com/office/drawing/2014/main" id="{1A1011A1-C9A5-4922-970D-AAFEE1A837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3" name="Picture 5">
          <a:extLst>
            <a:ext uri="{FF2B5EF4-FFF2-40B4-BE49-F238E27FC236}">
              <a16:creationId xmlns:a16="http://schemas.microsoft.com/office/drawing/2014/main" id="{20B6180C-27BF-4CFB-94D7-4D8E269883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4" name="Picture 5">
          <a:extLst>
            <a:ext uri="{FF2B5EF4-FFF2-40B4-BE49-F238E27FC236}">
              <a16:creationId xmlns:a16="http://schemas.microsoft.com/office/drawing/2014/main" id="{217C613E-E502-4E1D-BB38-E2557BA74B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5" name="Picture 5">
          <a:extLst>
            <a:ext uri="{FF2B5EF4-FFF2-40B4-BE49-F238E27FC236}">
              <a16:creationId xmlns:a16="http://schemas.microsoft.com/office/drawing/2014/main" id="{656CD8AE-BF04-4773-BE84-5EEE08D33B9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6" name="Picture 5">
          <a:extLst>
            <a:ext uri="{FF2B5EF4-FFF2-40B4-BE49-F238E27FC236}">
              <a16:creationId xmlns:a16="http://schemas.microsoft.com/office/drawing/2014/main" id="{91144C37-9679-4651-8B84-1DB074B693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7" name="Picture 5">
          <a:extLst>
            <a:ext uri="{FF2B5EF4-FFF2-40B4-BE49-F238E27FC236}">
              <a16:creationId xmlns:a16="http://schemas.microsoft.com/office/drawing/2014/main" id="{1490E22E-B0C2-4F50-BF6B-8BCF7A7D7D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8" name="Picture 5">
          <a:extLst>
            <a:ext uri="{FF2B5EF4-FFF2-40B4-BE49-F238E27FC236}">
              <a16:creationId xmlns:a16="http://schemas.microsoft.com/office/drawing/2014/main" id="{26E6FE0B-5427-4766-AB48-D23563ACA32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39" name="Picture 5">
          <a:extLst>
            <a:ext uri="{FF2B5EF4-FFF2-40B4-BE49-F238E27FC236}">
              <a16:creationId xmlns:a16="http://schemas.microsoft.com/office/drawing/2014/main" id="{B950653B-2299-4413-B2BD-C376E5BAFB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0" name="Picture 5">
          <a:extLst>
            <a:ext uri="{FF2B5EF4-FFF2-40B4-BE49-F238E27FC236}">
              <a16:creationId xmlns:a16="http://schemas.microsoft.com/office/drawing/2014/main" id="{1FC476A0-574E-4288-882D-E1F2D9C6AF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1" name="Picture 5">
          <a:extLst>
            <a:ext uri="{FF2B5EF4-FFF2-40B4-BE49-F238E27FC236}">
              <a16:creationId xmlns:a16="http://schemas.microsoft.com/office/drawing/2014/main" id="{B1A26DBD-236C-4A72-8F19-B047D8546F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2" name="Picture 5">
          <a:extLst>
            <a:ext uri="{FF2B5EF4-FFF2-40B4-BE49-F238E27FC236}">
              <a16:creationId xmlns:a16="http://schemas.microsoft.com/office/drawing/2014/main" id="{F95987AC-2872-44DC-8CC4-E90EE6F0F8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3" name="Picture 5">
          <a:extLst>
            <a:ext uri="{FF2B5EF4-FFF2-40B4-BE49-F238E27FC236}">
              <a16:creationId xmlns:a16="http://schemas.microsoft.com/office/drawing/2014/main" id="{77B93EA0-458D-4A7D-A35C-FD9A96AEE26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44" name="Graphic 343" descr="Informatie met effen opvulling">
          <a:extLst>
            <a:ext uri="{FF2B5EF4-FFF2-40B4-BE49-F238E27FC236}">
              <a16:creationId xmlns:a16="http://schemas.microsoft.com/office/drawing/2014/main" id="{64B8F651-EF27-4D24-9091-DBCB13D0C0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5" name="Picture 5">
          <a:extLst>
            <a:ext uri="{FF2B5EF4-FFF2-40B4-BE49-F238E27FC236}">
              <a16:creationId xmlns:a16="http://schemas.microsoft.com/office/drawing/2014/main" id="{6E376629-C2CA-4561-B883-86A4F0BD34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46" name="Graphic 345" descr="Informatie met effen opvulling">
          <a:extLst>
            <a:ext uri="{FF2B5EF4-FFF2-40B4-BE49-F238E27FC236}">
              <a16:creationId xmlns:a16="http://schemas.microsoft.com/office/drawing/2014/main" id="{83CA0B1E-5729-46B6-AF2D-34126F5943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7" name="Picture 5">
          <a:extLst>
            <a:ext uri="{FF2B5EF4-FFF2-40B4-BE49-F238E27FC236}">
              <a16:creationId xmlns:a16="http://schemas.microsoft.com/office/drawing/2014/main" id="{7D1757FD-D44C-4E4E-B657-B2BDA9D00C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8" name="Picture 5">
          <a:extLst>
            <a:ext uri="{FF2B5EF4-FFF2-40B4-BE49-F238E27FC236}">
              <a16:creationId xmlns:a16="http://schemas.microsoft.com/office/drawing/2014/main" id="{C56F81F8-F922-4175-9283-067249D6C4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49" name="Picture 5">
          <a:extLst>
            <a:ext uri="{FF2B5EF4-FFF2-40B4-BE49-F238E27FC236}">
              <a16:creationId xmlns:a16="http://schemas.microsoft.com/office/drawing/2014/main" id="{37688117-A637-4409-A5BD-434B34EB7D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0" name="Picture 5">
          <a:extLst>
            <a:ext uri="{FF2B5EF4-FFF2-40B4-BE49-F238E27FC236}">
              <a16:creationId xmlns:a16="http://schemas.microsoft.com/office/drawing/2014/main" id="{FED55197-5247-445B-A082-C469E4AB1F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1" name="Picture 5">
          <a:extLst>
            <a:ext uri="{FF2B5EF4-FFF2-40B4-BE49-F238E27FC236}">
              <a16:creationId xmlns:a16="http://schemas.microsoft.com/office/drawing/2014/main" id="{FC38ABFA-1842-4238-8849-992047FE02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2" name="Picture 5">
          <a:extLst>
            <a:ext uri="{FF2B5EF4-FFF2-40B4-BE49-F238E27FC236}">
              <a16:creationId xmlns:a16="http://schemas.microsoft.com/office/drawing/2014/main" id="{C121FECE-4066-4F29-AD7A-7B2C111745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3" name="Picture 5">
          <a:extLst>
            <a:ext uri="{FF2B5EF4-FFF2-40B4-BE49-F238E27FC236}">
              <a16:creationId xmlns:a16="http://schemas.microsoft.com/office/drawing/2014/main" id="{0F0FA540-58D6-45C9-AD71-CEAD7A80B1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4" name="Picture 5">
          <a:extLst>
            <a:ext uri="{FF2B5EF4-FFF2-40B4-BE49-F238E27FC236}">
              <a16:creationId xmlns:a16="http://schemas.microsoft.com/office/drawing/2014/main" id="{135D61E4-A9E7-446F-8C47-DE7F67A535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5" name="Picture 5">
          <a:extLst>
            <a:ext uri="{FF2B5EF4-FFF2-40B4-BE49-F238E27FC236}">
              <a16:creationId xmlns:a16="http://schemas.microsoft.com/office/drawing/2014/main" id="{B6121AFD-9C03-4C56-9E81-217A519C8F7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6" name="Picture 5">
          <a:extLst>
            <a:ext uri="{FF2B5EF4-FFF2-40B4-BE49-F238E27FC236}">
              <a16:creationId xmlns:a16="http://schemas.microsoft.com/office/drawing/2014/main" id="{B041625F-DA1C-49EA-8438-2BA097924BB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7" name="Picture 5">
          <a:extLst>
            <a:ext uri="{FF2B5EF4-FFF2-40B4-BE49-F238E27FC236}">
              <a16:creationId xmlns:a16="http://schemas.microsoft.com/office/drawing/2014/main" id="{A009AE2E-5B65-490F-9CE4-0868AC27E1A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58" name="Picture 5">
          <a:extLst>
            <a:ext uri="{FF2B5EF4-FFF2-40B4-BE49-F238E27FC236}">
              <a16:creationId xmlns:a16="http://schemas.microsoft.com/office/drawing/2014/main" id="{A2E8D37E-A891-4AC5-A396-D63159A06F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359" name="Graphic 358" descr="Informatie met effen opvulling">
          <a:extLst>
            <a:ext uri="{FF2B5EF4-FFF2-40B4-BE49-F238E27FC236}">
              <a16:creationId xmlns:a16="http://schemas.microsoft.com/office/drawing/2014/main" id="{0FEC2A32-D149-4E41-9C0B-65C0156B8D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909175"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0" name="Picture 5">
          <a:extLst>
            <a:ext uri="{FF2B5EF4-FFF2-40B4-BE49-F238E27FC236}">
              <a16:creationId xmlns:a16="http://schemas.microsoft.com/office/drawing/2014/main" id="{9DBB86AE-DC90-4283-B265-8867B273539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61" name="Graphic 360" descr="Informatie met effen opvulling">
          <a:extLst>
            <a:ext uri="{FF2B5EF4-FFF2-40B4-BE49-F238E27FC236}">
              <a16:creationId xmlns:a16="http://schemas.microsoft.com/office/drawing/2014/main" id="{B3C301C3-14F0-48E4-A93E-294AF10D05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2" name="Picture 5">
          <a:extLst>
            <a:ext uri="{FF2B5EF4-FFF2-40B4-BE49-F238E27FC236}">
              <a16:creationId xmlns:a16="http://schemas.microsoft.com/office/drawing/2014/main" id="{6FAB6496-AFAB-46A0-9347-5CE892FA98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63" name="Graphic 362" descr="Informatie met effen opvulling">
          <a:extLst>
            <a:ext uri="{FF2B5EF4-FFF2-40B4-BE49-F238E27FC236}">
              <a16:creationId xmlns:a16="http://schemas.microsoft.com/office/drawing/2014/main" id="{EF3F7DD4-A124-4DDE-B53A-E519B97722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4" name="Picture 5">
          <a:extLst>
            <a:ext uri="{FF2B5EF4-FFF2-40B4-BE49-F238E27FC236}">
              <a16:creationId xmlns:a16="http://schemas.microsoft.com/office/drawing/2014/main" id="{44C35A91-FBB5-4DDD-8C1A-01CEA9995E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65" name="Graphic 364" descr="Informatie met effen opvulling">
          <a:extLst>
            <a:ext uri="{FF2B5EF4-FFF2-40B4-BE49-F238E27FC236}">
              <a16:creationId xmlns:a16="http://schemas.microsoft.com/office/drawing/2014/main" id="{B760B640-9749-424B-A104-3B379B2EE9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6" name="Picture 5">
          <a:extLst>
            <a:ext uri="{FF2B5EF4-FFF2-40B4-BE49-F238E27FC236}">
              <a16:creationId xmlns:a16="http://schemas.microsoft.com/office/drawing/2014/main" id="{44CDF005-C59F-4288-87D1-EFAAEADF5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7" name="Picture 5">
          <a:extLst>
            <a:ext uri="{FF2B5EF4-FFF2-40B4-BE49-F238E27FC236}">
              <a16:creationId xmlns:a16="http://schemas.microsoft.com/office/drawing/2014/main" id="{E91BAF03-C9D0-4A82-86CB-34DECCB56D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8" name="Picture 5">
          <a:extLst>
            <a:ext uri="{FF2B5EF4-FFF2-40B4-BE49-F238E27FC236}">
              <a16:creationId xmlns:a16="http://schemas.microsoft.com/office/drawing/2014/main" id="{1F878A69-A142-4AB7-9661-3290B382F3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69" name="Picture 5">
          <a:extLst>
            <a:ext uri="{FF2B5EF4-FFF2-40B4-BE49-F238E27FC236}">
              <a16:creationId xmlns:a16="http://schemas.microsoft.com/office/drawing/2014/main" id="{451BA0F9-ECCA-411F-8F0F-C985CEF985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0" name="Picture 5">
          <a:extLst>
            <a:ext uri="{FF2B5EF4-FFF2-40B4-BE49-F238E27FC236}">
              <a16:creationId xmlns:a16="http://schemas.microsoft.com/office/drawing/2014/main" id="{AC6DC403-7262-4703-BB68-F5B8284EE2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1" name="Picture 5">
          <a:extLst>
            <a:ext uri="{FF2B5EF4-FFF2-40B4-BE49-F238E27FC236}">
              <a16:creationId xmlns:a16="http://schemas.microsoft.com/office/drawing/2014/main" id="{5698AD0F-DCAD-466B-B800-D2DAD2C1F1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2" name="Picture 5">
          <a:extLst>
            <a:ext uri="{FF2B5EF4-FFF2-40B4-BE49-F238E27FC236}">
              <a16:creationId xmlns:a16="http://schemas.microsoft.com/office/drawing/2014/main" id="{EDF2BF70-6B5C-4BA6-9411-7529FF4433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3" name="Picture 5">
          <a:extLst>
            <a:ext uri="{FF2B5EF4-FFF2-40B4-BE49-F238E27FC236}">
              <a16:creationId xmlns:a16="http://schemas.microsoft.com/office/drawing/2014/main" id="{D174837C-30E3-4880-9C9C-FEDF723868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4" name="Picture 5">
          <a:extLst>
            <a:ext uri="{FF2B5EF4-FFF2-40B4-BE49-F238E27FC236}">
              <a16:creationId xmlns:a16="http://schemas.microsoft.com/office/drawing/2014/main" id="{69E0237F-E83A-41D4-B75B-E48549CDD5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5" name="Picture 5">
          <a:extLst>
            <a:ext uri="{FF2B5EF4-FFF2-40B4-BE49-F238E27FC236}">
              <a16:creationId xmlns:a16="http://schemas.microsoft.com/office/drawing/2014/main" id="{0555EE2B-98E9-4213-AB2B-651EBFD116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6" name="Picture 5">
          <a:extLst>
            <a:ext uri="{FF2B5EF4-FFF2-40B4-BE49-F238E27FC236}">
              <a16:creationId xmlns:a16="http://schemas.microsoft.com/office/drawing/2014/main" id="{161F9ED0-99A7-4BDD-80EA-3C8221B90E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7" name="Picture 5">
          <a:extLst>
            <a:ext uri="{FF2B5EF4-FFF2-40B4-BE49-F238E27FC236}">
              <a16:creationId xmlns:a16="http://schemas.microsoft.com/office/drawing/2014/main" id="{91AEF12F-ADE9-4D1E-936E-B2BB0AC5E7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8" name="Picture 5">
          <a:extLst>
            <a:ext uri="{FF2B5EF4-FFF2-40B4-BE49-F238E27FC236}">
              <a16:creationId xmlns:a16="http://schemas.microsoft.com/office/drawing/2014/main" id="{E1A151C0-C8A2-4C78-92DF-92C8838BE4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79" name="Picture 5">
          <a:extLst>
            <a:ext uri="{FF2B5EF4-FFF2-40B4-BE49-F238E27FC236}">
              <a16:creationId xmlns:a16="http://schemas.microsoft.com/office/drawing/2014/main" id="{CB3AED33-A175-4B88-B72C-3B9942A3061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0" name="Picture 5">
          <a:extLst>
            <a:ext uri="{FF2B5EF4-FFF2-40B4-BE49-F238E27FC236}">
              <a16:creationId xmlns:a16="http://schemas.microsoft.com/office/drawing/2014/main" id="{96F5D4DC-1C3F-4375-93FE-1B00A05E3E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1" name="Picture 5">
          <a:extLst>
            <a:ext uri="{FF2B5EF4-FFF2-40B4-BE49-F238E27FC236}">
              <a16:creationId xmlns:a16="http://schemas.microsoft.com/office/drawing/2014/main" id="{CB3E2E43-74CF-438F-B20C-459C6CD455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2" name="Picture 5">
          <a:extLst>
            <a:ext uri="{FF2B5EF4-FFF2-40B4-BE49-F238E27FC236}">
              <a16:creationId xmlns:a16="http://schemas.microsoft.com/office/drawing/2014/main" id="{8C4CF081-3233-4F61-BCDC-2F838CAFAC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3" name="Picture 5">
          <a:extLst>
            <a:ext uri="{FF2B5EF4-FFF2-40B4-BE49-F238E27FC236}">
              <a16:creationId xmlns:a16="http://schemas.microsoft.com/office/drawing/2014/main" id="{EE985DD1-7D75-461F-9BF4-BB0B0D82C0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4" name="Picture 5">
          <a:extLst>
            <a:ext uri="{FF2B5EF4-FFF2-40B4-BE49-F238E27FC236}">
              <a16:creationId xmlns:a16="http://schemas.microsoft.com/office/drawing/2014/main" id="{116F7F3E-EF98-4997-9755-C477437E3E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5" name="Picture 5">
          <a:extLst>
            <a:ext uri="{FF2B5EF4-FFF2-40B4-BE49-F238E27FC236}">
              <a16:creationId xmlns:a16="http://schemas.microsoft.com/office/drawing/2014/main" id="{E3937697-3B7B-44E2-8C1A-C281AAB927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6" name="Picture 5">
          <a:extLst>
            <a:ext uri="{FF2B5EF4-FFF2-40B4-BE49-F238E27FC236}">
              <a16:creationId xmlns:a16="http://schemas.microsoft.com/office/drawing/2014/main" id="{39A17C0A-183B-40B8-B04F-BC7C035222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7" name="Picture 5">
          <a:extLst>
            <a:ext uri="{FF2B5EF4-FFF2-40B4-BE49-F238E27FC236}">
              <a16:creationId xmlns:a16="http://schemas.microsoft.com/office/drawing/2014/main" id="{7BF92215-66B2-4211-97E9-CA14435AE30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88" name="Picture 5">
          <a:extLst>
            <a:ext uri="{FF2B5EF4-FFF2-40B4-BE49-F238E27FC236}">
              <a16:creationId xmlns:a16="http://schemas.microsoft.com/office/drawing/2014/main" id="{DDDA4BF6-FB6C-4E0C-A24D-042F18805A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89" name="Graphic 388" descr="Informatie met effen opvulling">
          <a:extLst>
            <a:ext uri="{FF2B5EF4-FFF2-40B4-BE49-F238E27FC236}">
              <a16:creationId xmlns:a16="http://schemas.microsoft.com/office/drawing/2014/main" id="{6057F357-5DFF-421B-9088-0034AFCA23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0" name="Picture 5">
          <a:extLst>
            <a:ext uri="{FF2B5EF4-FFF2-40B4-BE49-F238E27FC236}">
              <a16:creationId xmlns:a16="http://schemas.microsoft.com/office/drawing/2014/main" id="{02E7C125-FF0C-467B-AC47-91C1A5361E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91" name="Graphic 390" descr="Informatie met effen opvulling">
          <a:extLst>
            <a:ext uri="{FF2B5EF4-FFF2-40B4-BE49-F238E27FC236}">
              <a16:creationId xmlns:a16="http://schemas.microsoft.com/office/drawing/2014/main" id="{BF0F30F7-0072-42A3-A9B8-3EE6640C6A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2" name="Picture 5">
          <a:extLst>
            <a:ext uri="{FF2B5EF4-FFF2-40B4-BE49-F238E27FC236}">
              <a16:creationId xmlns:a16="http://schemas.microsoft.com/office/drawing/2014/main" id="{2283B3A7-B3EC-4525-9437-500AC41CE2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393" name="Graphic 392" descr="Informatie met effen opvulling">
          <a:extLst>
            <a:ext uri="{FF2B5EF4-FFF2-40B4-BE49-F238E27FC236}">
              <a16:creationId xmlns:a16="http://schemas.microsoft.com/office/drawing/2014/main" id="{DCFE8037-FDC9-4631-8E7A-925D1BD2CD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4" name="Picture 5">
          <a:extLst>
            <a:ext uri="{FF2B5EF4-FFF2-40B4-BE49-F238E27FC236}">
              <a16:creationId xmlns:a16="http://schemas.microsoft.com/office/drawing/2014/main" id="{85B97C51-52E7-453C-AE86-8F6C145D2F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5" name="Picture 5">
          <a:extLst>
            <a:ext uri="{FF2B5EF4-FFF2-40B4-BE49-F238E27FC236}">
              <a16:creationId xmlns:a16="http://schemas.microsoft.com/office/drawing/2014/main" id="{CCD8D34A-FA4A-4BC2-AC11-8AF8487FCB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6" name="Picture 5">
          <a:extLst>
            <a:ext uri="{FF2B5EF4-FFF2-40B4-BE49-F238E27FC236}">
              <a16:creationId xmlns:a16="http://schemas.microsoft.com/office/drawing/2014/main" id="{C4C779D4-2710-4627-82BD-8DCD129D15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7" name="Picture 5">
          <a:extLst>
            <a:ext uri="{FF2B5EF4-FFF2-40B4-BE49-F238E27FC236}">
              <a16:creationId xmlns:a16="http://schemas.microsoft.com/office/drawing/2014/main" id="{FA648A10-BDBA-4C24-9880-5766FAB2EA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8" name="Picture 5">
          <a:extLst>
            <a:ext uri="{FF2B5EF4-FFF2-40B4-BE49-F238E27FC236}">
              <a16:creationId xmlns:a16="http://schemas.microsoft.com/office/drawing/2014/main" id="{2E0E3BB1-8019-410A-AD85-EEECDFE100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399" name="Picture 5">
          <a:extLst>
            <a:ext uri="{FF2B5EF4-FFF2-40B4-BE49-F238E27FC236}">
              <a16:creationId xmlns:a16="http://schemas.microsoft.com/office/drawing/2014/main" id="{7EC53970-F19A-4540-9295-FFB65EF6EF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0" name="Picture 5">
          <a:extLst>
            <a:ext uri="{FF2B5EF4-FFF2-40B4-BE49-F238E27FC236}">
              <a16:creationId xmlns:a16="http://schemas.microsoft.com/office/drawing/2014/main" id="{C9995C11-96F0-4EC5-B75F-02098C1CBA8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1" name="Picture 5">
          <a:extLst>
            <a:ext uri="{FF2B5EF4-FFF2-40B4-BE49-F238E27FC236}">
              <a16:creationId xmlns:a16="http://schemas.microsoft.com/office/drawing/2014/main" id="{AD5B6243-33E7-44FA-8E8E-E713DE5FB3F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2" name="Picture 5">
          <a:extLst>
            <a:ext uri="{FF2B5EF4-FFF2-40B4-BE49-F238E27FC236}">
              <a16:creationId xmlns:a16="http://schemas.microsoft.com/office/drawing/2014/main" id="{CF6BF97D-AAB3-48B7-8634-6BD215463C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3" name="Picture 5">
          <a:extLst>
            <a:ext uri="{FF2B5EF4-FFF2-40B4-BE49-F238E27FC236}">
              <a16:creationId xmlns:a16="http://schemas.microsoft.com/office/drawing/2014/main" id="{F6DCE89E-6100-4C4C-8D1B-7B14286531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4" name="Picture 5">
          <a:extLst>
            <a:ext uri="{FF2B5EF4-FFF2-40B4-BE49-F238E27FC236}">
              <a16:creationId xmlns:a16="http://schemas.microsoft.com/office/drawing/2014/main" id="{BC065D14-DA9B-4528-B492-A4A9E52399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5" name="Picture 5">
          <a:extLst>
            <a:ext uri="{FF2B5EF4-FFF2-40B4-BE49-F238E27FC236}">
              <a16:creationId xmlns:a16="http://schemas.microsoft.com/office/drawing/2014/main" id="{10EA6A93-717C-4F62-BE5C-5B0DA2AF6D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6" name="Picture 5">
          <a:extLst>
            <a:ext uri="{FF2B5EF4-FFF2-40B4-BE49-F238E27FC236}">
              <a16:creationId xmlns:a16="http://schemas.microsoft.com/office/drawing/2014/main" id="{79B62038-BE1E-48CB-8EA6-AF1C4E53E9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7" name="Picture 5">
          <a:extLst>
            <a:ext uri="{FF2B5EF4-FFF2-40B4-BE49-F238E27FC236}">
              <a16:creationId xmlns:a16="http://schemas.microsoft.com/office/drawing/2014/main" id="{61E9AD03-5A0B-4D84-BDA8-837540BF31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8" name="Picture 5">
          <a:extLst>
            <a:ext uri="{FF2B5EF4-FFF2-40B4-BE49-F238E27FC236}">
              <a16:creationId xmlns:a16="http://schemas.microsoft.com/office/drawing/2014/main" id="{1009F29C-D16B-4E46-A4F8-C69FF9DD257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09" name="Picture 5">
          <a:extLst>
            <a:ext uri="{FF2B5EF4-FFF2-40B4-BE49-F238E27FC236}">
              <a16:creationId xmlns:a16="http://schemas.microsoft.com/office/drawing/2014/main" id="{B49CA2EF-591C-44B3-A043-B2C5900AAD6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0" name="Picture 5">
          <a:extLst>
            <a:ext uri="{FF2B5EF4-FFF2-40B4-BE49-F238E27FC236}">
              <a16:creationId xmlns:a16="http://schemas.microsoft.com/office/drawing/2014/main" id="{07D21282-7703-4365-97D0-8101059792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1" name="Picture 5">
          <a:extLst>
            <a:ext uri="{FF2B5EF4-FFF2-40B4-BE49-F238E27FC236}">
              <a16:creationId xmlns:a16="http://schemas.microsoft.com/office/drawing/2014/main" id="{B9916D7E-A27D-44C2-B7DA-A5B7510D82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2" name="Picture 5">
          <a:extLst>
            <a:ext uri="{FF2B5EF4-FFF2-40B4-BE49-F238E27FC236}">
              <a16:creationId xmlns:a16="http://schemas.microsoft.com/office/drawing/2014/main" id="{191D00EC-7D78-4DA5-A4EA-6D8895E7F5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3" name="Picture 5">
          <a:extLst>
            <a:ext uri="{FF2B5EF4-FFF2-40B4-BE49-F238E27FC236}">
              <a16:creationId xmlns:a16="http://schemas.microsoft.com/office/drawing/2014/main" id="{F413CF36-149E-4ECB-9ECA-E26DF237EC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4" name="Picture 5">
          <a:extLst>
            <a:ext uri="{FF2B5EF4-FFF2-40B4-BE49-F238E27FC236}">
              <a16:creationId xmlns:a16="http://schemas.microsoft.com/office/drawing/2014/main" id="{CC2D74D6-4FFD-4E03-84C9-AF134A98C3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5" name="Picture 5">
          <a:extLst>
            <a:ext uri="{FF2B5EF4-FFF2-40B4-BE49-F238E27FC236}">
              <a16:creationId xmlns:a16="http://schemas.microsoft.com/office/drawing/2014/main" id="{04AA8838-0EC2-4DD8-92B4-06E36DC2FD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6" name="Picture 5">
          <a:extLst>
            <a:ext uri="{FF2B5EF4-FFF2-40B4-BE49-F238E27FC236}">
              <a16:creationId xmlns:a16="http://schemas.microsoft.com/office/drawing/2014/main" id="{5E188EF9-77C0-41C8-8A14-0A4B22A00D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17" name="Graphic 416" descr="Informatie met effen opvulling">
          <a:extLst>
            <a:ext uri="{FF2B5EF4-FFF2-40B4-BE49-F238E27FC236}">
              <a16:creationId xmlns:a16="http://schemas.microsoft.com/office/drawing/2014/main" id="{642F1817-3BFE-47F8-BDBB-0F66D92C0A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18" name="Picture 5">
          <a:extLst>
            <a:ext uri="{FF2B5EF4-FFF2-40B4-BE49-F238E27FC236}">
              <a16:creationId xmlns:a16="http://schemas.microsoft.com/office/drawing/2014/main" id="{55EA2A96-C60D-49E7-8C4A-312C6C801F3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19" name="Graphic 418" descr="Informatie met effen opvulling">
          <a:extLst>
            <a:ext uri="{FF2B5EF4-FFF2-40B4-BE49-F238E27FC236}">
              <a16:creationId xmlns:a16="http://schemas.microsoft.com/office/drawing/2014/main" id="{DD4AD0BE-3EDB-4BE9-B38D-64DA1A8708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0" name="Picture 5">
          <a:extLst>
            <a:ext uri="{FF2B5EF4-FFF2-40B4-BE49-F238E27FC236}">
              <a16:creationId xmlns:a16="http://schemas.microsoft.com/office/drawing/2014/main" id="{6816AC9F-1C2F-49C9-9B98-B6595AF07C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1" name="Picture 5">
          <a:extLst>
            <a:ext uri="{FF2B5EF4-FFF2-40B4-BE49-F238E27FC236}">
              <a16:creationId xmlns:a16="http://schemas.microsoft.com/office/drawing/2014/main" id="{A2886F2F-75FA-458D-89BC-2AF641FD73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2" name="Picture 5">
          <a:extLst>
            <a:ext uri="{FF2B5EF4-FFF2-40B4-BE49-F238E27FC236}">
              <a16:creationId xmlns:a16="http://schemas.microsoft.com/office/drawing/2014/main" id="{855C7552-67E1-4168-B5FD-2CAF40696E5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3" name="Picture 5">
          <a:extLst>
            <a:ext uri="{FF2B5EF4-FFF2-40B4-BE49-F238E27FC236}">
              <a16:creationId xmlns:a16="http://schemas.microsoft.com/office/drawing/2014/main" id="{932D4653-BD12-445C-9DDA-32BB19DBB1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4" name="Picture 5">
          <a:extLst>
            <a:ext uri="{FF2B5EF4-FFF2-40B4-BE49-F238E27FC236}">
              <a16:creationId xmlns:a16="http://schemas.microsoft.com/office/drawing/2014/main" id="{FD1B692E-36C5-4F08-AAC5-008E4321C82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5" name="Picture 5">
          <a:extLst>
            <a:ext uri="{FF2B5EF4-FFF2-40B4-BE49-F238E27FC236}">
              <a16:creationId xmlns:a16="http://schemas.microsoft.com/office/drawing/2014/main" id="{569AA7BB-5A11-419A-BFAE-A9F1E120D5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6" name="Picture 5">
          <a:extLst>
            <a:ext uri="{FF2B5EF4-FFF2-40B4-BE49-F238E27FC236}">
              <a16:creationId xmlns:a16="http://schemas.microsoft.com/office/drawing/2014/main" id="{CC6EB8C4-21EA-4375-A5AD-83A28189308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7" name="Picture 5">
          <a:extLst>
            <a:ext uri="{FF2B5EF4-FFF2-40B4-BE49-F238E27FC236}">
              <a16:creationId xmlns:a16="http://schemas.microsoft.com/office/drawing/2014/main" id="{A275FDD8-46DB-4314-B3B5-8C1F6715E75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8" name="Picture 5">
          <a:extLst>
            <a:ext uri="{FF2B5EF4-FFF2-40B4-BE49-F238E27FC236}">
              <a16:creationId xmlns:a16="http://schemas.microsoft.com/office/drawing/2014/main" id="{E57468A9-45B6-4B94-BD0D-8E3F6E1629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29" name="Picture 5">
          <a:extLst>
            <a:ext uri="{FF2B5EF4-FFF2-40B4-BE49-F238E27FC236}">
              <a16:creationId xmlns:a16="http://schemas.microsoft.com/office/drawing/2014/main" id="{E74ABC74-041D-4187-BC03-879A60FE810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0" name="Picture 5">
          <a:extLst>
            <a:ext uri="{FF2B5EF4-FFF2-40B4-BE49-F238E27FC236}">
              <a16:creationId xmlns:a16="http://schemas.microsoft.com/office/drawing/2014/main" id="{86D36D4B-FBD7-40A7-87C6-C9AAF7A81D4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1" name="Picture 5">
          <a:extLst>
            <a:ext uri="{FF2B5EF4-FFF2-40B4-BE49-F238E27FC236}">
              <a16:creationId xmlns:a16="http://schemas.microsoft.com/office/drawing/2014/main" id="{EFA53207-11F8-4F1D-AB06-57DBCB93B2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2" name="Picture 5">
          <a:extLst>
            <a:ext uri="{FF2B5EF4-FFF2-40B4-BE49-F238E27FC236}">
              <a16:creationId xmlns:a16="http://schemas.microsoft.com/office/drawing/2014/main" id="{00B90384-1D51-46E8-B080-20D245A59A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3" name="Picture 5">
          <a:extLst>
            <a:ext uri="{FF2B5EF4-FFF2-40B4-BE49-F238E27FC236}">
              <a16:creationId xmlns:a16="http://schemas.microsoft.com/office/drawing/2014/main" id="{9DF94BA7-3C87-48DB-A3BB-3F9F494571D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4" name="Picture 5">
          <a:extLst>
            <a:ext uri="{FF2B5EF4-FFF2-40B4-BE49-F238E27FC236}">
              <a16:creationId xmlns:a16="http://schemas.microsoft.com/office/drawing/2014/main" id="{F5BC610A-DE73-46E3-950E-63A15923F1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5" name="Picture 5">
          <a:extLst>
            <a:ext uri="{FF2B5EF4-FFF2-40B4-BE49-F238E27FC236}">
              <a16:creationId xmlns:a16="http://schemas.microsoft.com/office/drawing/2014/main" id="{B0DF6CD9-E09D-47BE-81EE-1145D2AB15F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6" name="Picture 5">
          <a:extLst>
            <a:ext uri="{FF2B5EF4-FFF2-40B4-BE49-F238E27FC236}">
              <a16:creationId xmlns:a16="http://schemas.microsoft.com/office/drawing/2014/main" id="{5B74579F-737B-4156-BC33-19C67AA1E8D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7" name="Picture 5">
          <a:extLst>
            <a:ext uri="{FF2B5EF4-FFF2-40B4-BE49-F238E27FC236}">
              <a16:creationId xmlns:a16="http://schemas.microsoft.com/office/drawing/2014/main" id="{28BE2F2D-E0B7-44C4-8D49-0A2DFA29B0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8" name="Picture 5">
          <a:extLst>
            <a:ext uri="{FF2B5EF4-FFF2-40B4-BE49-F238E27FC236}">
              <a16:creationId xmlns:a16="http://schemas.microsoft.com/office/drawing/2014/main" id="{B7255EC8-84E2-44F2-A55E-9C11E185CA5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39" name="Picture 5">
          <a:extLst>
            <a:ext uri="{FF2B5EF4-FFF2-40B4-BE49-F238E27FC236}">
              <a16:creationId xmlns:a16="http://schemas.microsoft.com/office/drawing/2014/main" id="{F107FAFE-4942-4413-A7C3-39D44237F6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0" name="Picture 5">
          <a:extLst>
            <a:ext uri="{FF2B5EF4-FFF2-40B4-BE49-F238E27FC236}">
              <a16:creationId xmlns:a16="http://schemas.microsoft.com/office/drawing/2014/main" id="{E282CEB5-61D0-4A42-8D4D-C685ADCF50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1" name="Picture 5">
          <a:extLst>
            <a:ext uri="{FF2B5EF4-FFF2-40B4-BE49-F238E27FC236}">
              <a16:creationId xmlns:a16="http://schemas.microsoft.com/office/drawing/2014/main" id="{D3B3300D-686C-4847-B99A-7AFB3ACF92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2" name="Picture 5">
          <a:extLst>
            <a:ext uri="{FF2B5EF4-FFF2-40B4-BE49-F238E27FC236}">
              <a16:creationId xmlns:a16="http://schemas.microsoft.com/office/drawing/2014/main" id="{2E77DCCE-AAE8-4ED0-8501-83C66624CC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43" name="Graphic 442" descr="Informatie met effen opvulling">
          <a:extLst>
            <a:ext uri="{FF2B5EF4-FFF2-40B4-BE49-F238E27FC236}">
              <a16:creationId xmlns:a16="http://schemas.microsoft.com/office/drawing/2014/main" id="{6C935980-9A87-4DA8-A344-2BD065B215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4" name="Picture 5">
          <a:extLst>
            <a:ext uri="{FF2B5EF4-FFF2-40B4-BE49-F238E27FC236}">
              <a16:creationId xmlns:a16="http://schemas.microsoft.com/office/drawing/2014/main" id="{10ACAD7A-260F-401A-BA9F-EE074E5163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45" name="Graphic 444" descr="Informatie met effen opvulling">
          <a:extLst>
            <a:ext uri="{FF2B5EF4-FFF2-40B4-BE49-F238E27FC236}">
              <a16:creationId xmlns:a16="http://schemas.microsoft.com/office/drawing/2014/main" id="{C348DBC3-F015-4FD8-9C37-DEAA64BA70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6" name="Picture 5">
          <a:extLst>
            <a:ext uri="{FF2B5EF4-FFF2-40B4-BE49-F238E27FC236}">
              <a16:creationId xmlns:a16="http://schemas.microsoft.com/office/drawing/2014/main" id="{8CD032A4-A535-47B2-903E-8B5C774501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47" name="Graphic 446" descr="Informatie met effen opvulling">
          <a:extLst>
            <a:ext uri="{FF2B5EF4-FFF2-40B4-BE49-F238E27FC236}">
              <a16:creationId xmlns:a16="http://schemas.microsoft.com/office/drawing/2014/main" id="{39B60EF3-9F32-4F56-976A-D534E1FDAF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8" name="Picture 5">
          <a:extLst>
            <a:ext uri="{FF2B5EF4-FFF2-40B4-BE49-F238E27FC236}">
              <a16:creationId xmlns:a16="http://schemas.microsoft.com/office/drawing/2014/main" id="{75F42775-8B8D-4EF1-B695-40D8F3973E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49" name="Picture 5">
          <a:extLst>
            <a:ext uri="{FF2B5EF4-FFF2-40B4-BE49-F238E27FC236}">
              <a16:creationId xmlns:a16="http://schemas.microsoft.com/office/drawing/2014/main" id="{8D255FCD-093A-4594-9E74-FDFC39279F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0" name="Picture 5">
          <a:extLst>
            <a:ext uri="{FF2B5EF4-FFF2-40B4-BE49-F238E27FC236}">
              <a16:creationId xmlns:a16="http://schemas.microsoft.com/office/drawing/2014/main" id="{22A73A7E-C90B-4D1A-B6F0-B6BCAF334B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1" name="Picture 5">
          <a:extLst>
            <a:ext uri="{FF2B5EF4-FFF2-40B4-BE49-F238E27FC236}">
              <a16:creationId xmlns:a16="http://schemas.microsoft.com/office/drawing/2014/main" id="{6B33E471-4FB9-47A0-9CBD-FC822549BB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2" name="Picture 5">
          <a:extLst>
            <a:ext uri="{FF2B5EF4-FFF2-40B4-BE49-F238E27FC236}">
              <a16:creationId xmlns:a16="http://schemas.microsoft.com/office/drawing/2014/main" id="{48895E23-EFC0-47FE-9BA5-38A4DD067DE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3" name="Picture 5">
          <a:extLst>
            <a:ext uri="{FF2B5EF4-FFF2-40B4-BE49-F238E27FC236}">
              <a16:creationId xmlns:a16="http://schemas.microsoft.com/office/drawing/2014/main" id="{E2C351FF-BC9A-4C2C-949A-11BE7E6312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4" name="Picture 5">
          <a:extLst>
            <a:ext uri="{FF2B5EF4-FFF2-40B4-BE49-F238E27FC236}">
              <a16:creationId xmlns:a16="http://schemas.microsoft.com/office/drawing/2014/main" id="{64FA5DD1-9A42-4B3E-A4F9-8995E2897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5" name="Picture 5">
          <a:extLst>
            <a:ext uri="{FF2B5EF4-FFF2-40B4-BE49-F238E27FC236}">
              <a16:creationId xmlns:a16="http://schemas.microsoft.com/office/drawing/2014/main" id="{377CDE6B-08B5-4E43-A8E7-A22973A81FF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6" name="Picture 5">
          <a:extLst>
            <a:ext uri="{FF2B5EF4-FFF2-40B4-BE49-F238E27FC236}">
              <a16:creationId xmlns:a16="http://schemas.microsoft.com/office/drawing/2014/main" id="{696D3BEE-0012-47CE-A162-385F7E296D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7" name="Picture 5">
          <a:extLst>
            <a:ext uri="{FF2B5EF4-FFF2-40B4-BE49-F238E27FC236}">
              <a16:creationId xmlns:a16="http://schemas.microsoft.com/office/drawing/2014/main" id="{27554F2D-671B-4A78-B8CC-C3B86A50EA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8" name="Picture 5">
          <a:extLst>
            <a:ext uri="{FF2B5EF4-FFF2-40B4-BE49-F238E27FC236}">
              <a16:creationId xmlns:a16="http://schemas.microsoft.com/office/drawing/2014/main" id="{DC7E5304-3E83-47D6-ADE2-58EE60D817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59" name="Picture 5">
          <a:extLst>
            <a:ext uri="{FF2B5EF4-FFF2-40B4-BE49-F238E27FC236}">
              <a16:creationId xmlns:a16="http://schemas.microsoft.com/office/drawing/2014/main" id="{DF1F2E4F-9969-4148-B989-177F3B8B10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0" name="Picture 5">
          <a:extLst>
            <a:ext uri="{FF2B5EF4-FFF2-40B4-BE49-F238E27FC236}">
              <a16:creationId xmlns:a16="http://schemas.microsoft.com/office/drawing/2014/main" id="{4F111F6C-77F8-4EC0-A80B-AC80ACD9E8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1" name="Picture 5">
          <a:extLst>
            <a:ext uri="{FF2B5EF4-FFF2-40B4-BE49-F238E27FC236}">
              <a16:creationId xmlns:a16="http://schemas.microsoft.com/office/drawing/2014/main" id="{64CD0F29-C194-40B7-8B7B-BA4A745B52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2" name="Picture 5">
          <a:extLst>
            <a:ext uri="{FF2B5EF4-FFF2-40B4-BE49-F238E27FC236}">
              <a16:creationId xmlns:a16="http://schemas.microsoft.com/office/drawing/2014/main" id="{212A3AC3-5643-49AE-9487-B929CEA7A6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3" name="Picture 5">
          <a:extLst>
            <a:ext uri="{FF2B5EF4-FFF2-40B4-BE49-F238E27FC236}">
              <a16:creationId xmlns:a16="http://schemas.microsoft.com/office/drawing/2014/main" id="{F4EB16D3-FE09-48AD-976F-1F06C00F04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no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4" name="Picture 5">
          <a:extLst>
            <a:ext uri="{FF2B5EF4-FFF2-40B4-BE49-F238E27FC236}">
              <a16:creationId xmlns:a16="http://schemas.microsoft.com/office/drawing/2014/main" id="{8C544097-D992-4E94-8987-C5BCECD474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5" name="Picture 5">
          <a:extLst>
            <a:ext uri="{FF2B5EF4-FFF2-40B4-BE49-F238E27FC236}">
              <a16:creationId xmlns:a16="http://schemas.microsoft.com/office/drawing/2014/main" id="{6D2EC231-87D1-46F5-B01B-C69DBF30D3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6" name="Picture 5">
          <a:extLst>
            <a:ext uri="{FF2B5EF4-FFF2-40B4-BE49-F238E27FC236}">
              <a16:creationId xmlns:a16="http://schemas.microsoft.com/office/drawing/2014/main" id="{D4F0D5DF-D13A-4D7A-BA2E-28C89DC65B4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7" name="Picture 5">
          <a:extLst>
            <a:ext uri="{FF2B5EF4-FFF2-40B4-BE49-F238E27FC236}">
              <a16:creationId xmlns:a16="http://schemas.microsoft.com/office/drawing/2014/main" id="{D114677F-BAA0-4F01-9E03-BC3390E5F2D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8" name="Picture 5">
          <a:extLst>
            <a:ext uri="{FF2B5EF4-FFF2-40B4-BE49-F238E27FC236}">
              <a16:creationId xmlns:a16="http://schemas.microsoft.com/office/drawing/2014/main" id="{9E4EEC3F-CDF1-42EA-A90D-24A35E08DB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69" name="Picture 5">
          <a:extLst>
            <a:ext uri="{FF2B5EF4-FFF2-40B4-BE49-F238E27FC236}">
              <a16:creationId xmlns:a16="http://schemas.microsoft.com/office/drawing/2014/main" id="{5BC15290-1541-4100-ACBF-5DDF228092A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0" name="Picture 5">
          <a:extLst>
            <a:ext uri="{FF2B5EF4-FFF2-40B4-BE49-F238E27FC236}">
              <a16:creationId xmlns:a16="http://schemas.microsoft.com/office/drawing/2014/main" id="{172652BC-3F7F-4203-9432-220D2D6AEA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1" name="Graphic 470" descr="Informatie met effen opvulling">
          <a:extLst>
            <a:ext uri="{FF2B5EF4-FFF2-40B4-BE49-F238E27FC236}">
              <a16:creationId xmlns:a16="http://schemas.microsoft.com/office/drawing/2014/main" id="{EA2E9931-9C0E-4CF0-B343-1209BC556D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0</xdr:col>
      <xdr:colOff>21981</xdr:colOff>
      <xdr:row>0</xdr:row>
      <xdr:rowOff>0</xdr:rowOff>
    </xdr:from>
    <xdr:to>
      <xdr:col>0</xdr:col>
      <xdr:colOff>2288931</xdr:colOff>
      <xdr:row>3</xdr:row>
      <xdr:rowOff>135450</xdr:rowOff>
    </xdr:to>
    <xdr:pic>
      <xdr:nvPicPr>
        <xdr:cNvPr id="472" name="Picture 5">
          <a:extLst>
            <a:ext uri="{FF2B5EF4-FFF2-40B4-BE49-F238E27FC236}">
              <a16:creationId xmlns:a16="http://schemas.microsoft.com/office/drawing/2014/main" id="{D5B29A5E-EB49-4424-BC92-CACBA8AB334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1" y="0"/>
          <a:ext cx="2171700" cy="637100"/>
        </a:xfrm>
        <a:prstGeom prst="rect">
          <a:avLst/>
        </a:prstGeom>
        <a:solidFill>
          <a:srgbClr val="E32527"/>
        </a:solidFill>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3" name="Graphic 472" descr="Informatie met effen opvulling">
          <a:extLst>
            <a:ext uri="{FF2B5EF4-FFF2-40B4-BE49-F238E27FC236}">
              <a16:creationId xmlns:a16="http://schemas.microsoft.com/office/drawing/2014/main" id="{45933343-2252-4CE0-B75E-AF37519B20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99650" y="1308100"/>
          <a:ext cx="361950" cy="3238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4" name="Graphic 473" descr="Informatie met effen opvulling">
          <a:extLst>
            <a:ext uri="{FF2B5EF4-FFF2-40B4-BE49-F238E27FC236}">
              <a16:creationId xmlns:a16="http://schemas.microsoft.com/office/drawing/2014/main" id="{D487431C-B4CB-4DBD-B90A-49AF30AD8C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5" name="Graphic 474" descr="Informatie met effen opvulling">
          <a:extLst>
            <a:ext uri="{FF2B5EF4-FFF2-40B4-BE49-F238E27FC236}">
              <a16:creationId xmlns:a16="http://schemas.microsoft.com/office/drawing/2014/main" id="{9F66D9A2-DBAC-422E-A5F0-E51F9B404F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6" name="Graphic 475" descr="Informatie met effen opvulling">
          <a:extLst>
            <a:ext uri="{FF2B5EF4-FFF2-40B4-BE49-F238E27FC236}">
              <a16:creationId xmlns:a16="http://schemas.microsoft.com/office/drawing/2014/main" id="{7C94558C-AA44-4097-BAC9-4456211A61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7" name="Graphic 476" descr="Informatie met effen opvulling">
          <a:extLst>
            <a:ext uri="{FF2B5EF4-FFF2-40B4-BE49-F238E27FC236}">
              <a16:creationId xmlns:a16="http://schemas.microsoft.com/office/drawing/2014/main" id="{1BAE8FDD-1F72-4834-AE97-3D995F6C06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8" name="Graphic 477" descr="Informatie met effen opvulling">
          <a:extLst>
            <a:ext uri="{FF2B5EF4-FFF2-40B4-BE49-F238E27FC236}">
              <a16:creationId xmlns:a16="http://schemas.microsoft.com/office/drawing/2014/main" id="{D453175A-06DD-4305-8070-EFF65E93A1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79" name="Graphic 478" descr="Informatie met effen opvulling">
          <a:extLst>
            <a:ext uri="{FF2B5EF4-FFF2-40B4-BE49-F238E27FC236}">
              <a16:creationId xmlns:a16="http://schemas.microsoft.com/office/drawing/2014/main" id="{8B54ACDC-C0E7-4EB3-A73F-CFEBB330C6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0" name="Graphic 479" descr="Informatie met effen opvulling">
          <a:extLst>
            <a:ext uri="{FF2B5EF4-FFF2-40B4-BE49-F238E27FC236}">
              <a16:creationId xmlns:a16="http://schemas.microsoft.com/office/drawing/2014/main" id="{277BFBB4-D32C-4B5E-BEBB-91B0B4C545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1" name="Graphic 480" descr="Informatie met effen opvulling">
          <a:extLst>
            <a:ext uri="{FF2B5EF4-FFF2-40B4-BE49-F238E27FC236}">
              <a16:creationId xmlns:a16="http://schemas.microsoft.com/office/drawing/2014/main" id="{908920DE-47E8-4F50-8577-D8DDC328EF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482" name="Graphic 481" descr="Informatie met effen opvulling">
          <a:extLst>
            <a:ext uri="{FF2B5EF4-FFF2-40B4-BE49-F238E27FC236}">
              <a16:creationId xmlns:a16="http://schemas.microsoft.com/office/drawing/2014/main" id="{93F2CA4B-4A5E-4B6A-B2D7-353BFE0EB9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3" name="Graphic 482" descr="Informatie met effen opvulling">
          <a:extLst>
            <a:ext uri="{FF2B5EF4-FFF2-40B4-BE49-F238E27FC236}">
              <a16:creationId xmlns:a16="http://schemas.microsoft.com/office/drawing/2014/main" id="{90F56824-483A-4138-B576-AB3461ACB6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4" name="Graphic 483" descr="Informatie met effen opvulling">
          <a:extLst>
            <a:ext uri="{FF2B5EF4-FFF2-40B4-BE49-F238E27FC236}">
              <a16:creationId xmlns:a16="http://schemas.microsoft.com/office/drawing/2014/main" id="{C60349F0-63FE-4109-AA4B-CC91B4C2AB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5" name="Graphic 484" descr="Informatie met effen opvulling">
          <a:extLst>
            <a:ext uri="{FF2B5EF4-FFF2-40B4-BE49-F238E27FC236}">
              <a16:creationId xmlns:a16="http://schemas.microsoft.com/office/drawing/2014/main" id="{145EF9F7-9394-4C95-BA75-F7E8309F57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6" name="Graphic 485" descr="Informatie met effen opvulling">
          <a:extLst>
            <a:ext uri="{FF2B5EF4-FFF2-40B4-BE49-F238E27FC236}">
              <a16:creationId xmlns:a16="http://schemas.microsoft.com/office/drawing/2014/main" id="{93A22DC5-C683-4147-9BC3-3DEF51802F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7" name="Graphic 486" descr="Informatie met effen opvulling">
          <a:extLst>
            <a:ext uri="{FF2B5EF4-FFF2-40B4-BE49-F238E27FC236}">
              <a16:creationId xmlns:a16="http://schemas.microsoft.com/office/drawing/2014/main" id="{3F0C1297-A247-4081-BB6D-457EDBB404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8" name="Graphic 487" descr="Informatie met effen opvulling">
          <a:extLst>
            <a:ext uri="{FF2B5EF4-FFF2-40B4-BE49-F238E27FC236}">
              <a16:creationId xmlns:a16="http://schemas.microsoft.com/office/drawing/2014/main" id="{5C68027D-3368-48B5-BA7F-ED9149F46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89" name="Graphic 488" descr="Informatie met effen opvulling">
          <a:extLst>
            <a:ext uri="{FF2B5EF4-FFF2-40B4-BE49-F238E27FC236}">
              <a16:creationId xmlns:a16="http://schemas.microsoft.com/office/drawing/2014/main" id="{75DA0D8B-6C19-4E55-A895-469FD2FE5B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0" name="Graphic 489" descr="Informatie met effen opvulling">
          <a:extLst>
            <a:ext uri="{FF2B5EF4-FFF2-40B4-BE49-F238E27FC236}">
              <a16:creationId xmlns:a16="http://schemas.microsoft.com/office/drawing/2014/main" id="{6F3437F4-5759-4F54-935D-F904FF5025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1" name="Graphic 490" descr="Informatie met effen opvulling">
          <a:extLst>
            <a:ext uri="{FF2B5EF4-FFF2-40B4-BE49-F238E27FC236}">
              <a16:creationId xmlns:a16="http://schemas.microsoft.com/office/drawing/2014/main" id="{ECC0F0DB-5321-4A2D-B1E8-8E380F8D39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2" name="Graphic 491" descr="Informatie met effen opvulling">
          <a:extLst>
            <a:ext uri="{FF2B5EF4-FFF2-40B4-BE49-F238E27FC236}">
              <a16:creationId xmlns:a16="http://schemas.microsoft.com/office/drawing/2014/main" id="{CE259303-680B-45A6-98B1-EDD83B0477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3" name="Graphic 492" descr="Informatie met effen opvulling">
          <a:extLst>
            <a:ext uri="{FF2B5EF4-FFF2-40B4-BE49-F238E27FC236}">
              <a16:creationId xmlns:a16="http://schemas.microsoft.com/office/drawing/2014/main" id="{B4133942-7572-4704-B5EE-98B4A3D2FD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4" name="Graphic 493" descr="Informatie met effen opvulling">
          <a:extLst>
            <a:ext uri="{FF2B5EF4-FFF2-40B4-BE49-F238E27FC236}">
              <a16:creationId xmlns:a16="http://schemas.microsoft.com/office/drawing/2014/main" id="{32F8085B-FC06-44B0-950D-CF94FA3FB7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5" name="Graphic 494" descr="Informatie met effen opvulling">
          <a:extLst>
            <a:ext uri="{FF2B5EF4-FFF2-40B4-BE49-F238E27FC236}">
              <a16:creationId xmlns:a16="http://schemas.microsoft.com/office/drawing/2014/main" id="{48E3C00F-A464-45E8-9E2E-43F57D60E3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6" name="Graphic 495" descr="Informatie met effen opvulling">
          <a:extLst>
            <a:ext uri="{FF2B5EF4-FFF2-40B4-BE49-F238E27FC236}">
              <a16:creationId xmlns:a16="http://schemas.microsoft.com/office/drawing/2014/main" id="{254DFE47-AF94-43FB-8809-57711F9ACE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7" name="Graphic 496" descr="Informatie met effen opvulling">
          <a:extLst>
            <a:ext uri="{FF2B5EF4-FFF2-40B4-BE49-F238E27FC236}">
              <a16:creationId xmlns:a16="http://schemas.microsoft.com/office/drawing/2014/main" id="{7F8BF105-E58C-4369-B77F-54E5DFA81D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8" name="Graphic 497" descr="Informatie met effen opvulling">
          <a:extLst>
            <a:ext uri="{FF2B5EF4-FFF2-40B4-BE49-F238E27FC236}">
              <a16:creationId xmlns:a16="http://schemas.microsoft.com/office/drawing/2014/main" id="{1C6D7172-1005-449A-874B-A37347921E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499" name="Graphic 498" descr="Informatie met effen opvulling">
          <a:extLst>
            <a:ext uri="{FF2B5EF4-FFF2-40B4-BE49-F238E27FC236}">
              <a16:creationId xmlns:a16="http://schemas.microsoft.com/office/drawing/2014/main" id="{5CB8C894-0FD7-4903-ACC6-CC05C5459C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0" name="Graphic 499" descr="Informatie met effen opvulling">
          <a:extLst>
            <a:ext uri="{FF2B5EF4-FFF2-40B4-BE49-F238E27FC236}">
              <a16:creationId xmlns:a16="http://schemas.microsoft.com/office/drawing/2014/main" id="{1FBD4D69-52AE-4B0B-A326-F497A71DBA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1" name="Graphic 500" descr="Informatie met effen opvulling">
          <a:extLst>
            <a:ext uri="{FF2B5EF4-FFF2-40B4-BE49-F238E27FC236}">
              <a16:creationId xmlns:a16="http://schemas.microsoft.com/office/drawing/2014/main" id="{C00F7196-228F-4096-917D-8EA854117C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2" name="Graphic 501" descr="Informatie met effen opvulling">
          <a:extLst>
            <a:ext uri="{FF2B5EF4-FFF2-40B4-BE49-F238E27FC236}">
              <a16:creationId xmlns:a16="http://schemas.microsoft.com/office/drawing/2014/main" id="{E1A15AEF-E6CD-4B05-92CF-6452964EA0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3" name="Graphic 502" descr="Informatie met effen opvulling">
          <a:extLst>
            <a:ext uri="{FF2B5EF4-FFF2-40B4-BE49-F238E27FC236}">
              <a16:creationId xmlns:a16="http://schemas.microsoft.com/office/drawing/2014/main" id="{CA935C06-8327-4F0A-94AD-68795C14A0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4" name="Graphic 503" descr="Informatie met effen opvulling">
          <a:extLst>
            <a:ext uri="{FF2B5EF4-FFF2-40B4-BE49-F238E27FC236}">
              <a16:creationId xmlns:a16="http://schemas.microsoft.com/office/drawing/2014/main" id="{CA9E6F81-9FF5-47FD-A83B-3522357E4E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5" name="Graphic 504" descr="Informatie met effen opvulling">
          <a:extLst>
            <a:ext uri="{FF2B5EF4-FFF2-40B4-BE49-F238E27FC236}">
              <a16:creationId xmlns:a16="http://schemas.microsoft.com/office/drawing/2014/main" id="{32ED47D9-0570-445A-8568-BD85A3426E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6" name="Graphic 505" descr="Informatie met effen opvulling">
          <a:extLst>
            <a:ext uri="{FF2B5EF4-FFF2-40B4-BE49-F238E27FC236}">
              <a16:creationId xmlns:a16="http://schemas.microsoft.com/office/drawing/2014/main" id="{92997C96-D9C2-46E1-921A-04CD04CFD7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7" name="Graphic 506" descr="Informatie met effen opvulling">
          <a:extLst>
            <a:ext uri="{FF2B5EF4-FFF2-40B4-BE49-F238E27FC236}">
              <a16:creationId xmlns:a16="http://schemas.microsoft.com/office/drawing/2014/main" id="{7E05336B-59B6-49D5-8798-EACDC254EC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08" name="Graphic 507" descr="Informatie met effen opvulling">
          <a:extLst>
            <a:ext uri="{FF2B5EF4-FFF2-40B4-BE49-F238E27FC236}">
              <a16:creationId xmlns:a16="http://schemas.microsoft.com/office/drawing/2014/main" id="{0C85E45F-2ADD-4921-8165-2762C185EB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509" name="Graphic 508" descr="Informatie met effen opvulling">
          <a:extLst>
            <a:ext uri="{FF2B5EF4-FFF2-40B4-BE49-F238E27FC236}">
              <a16:creationId xmlns:a16="http://schemas.microsoft.com/office/drawing/2014/main" id="{F731DD1E-5490-4071-A46C-4625A998BC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0" name="Graphic 509" descr="Informatie met effen opvulling">
          <a:extLst>
            <a:ext uri="{FF2B5EF4-FFF2-40B4-BE49-F238E27FC236}">
              <a16:creationId xmlns:a16="http://schemas.microsoft.com/office/drawing/2014/main" id="{FB909320-C97A-4D54-BBC8-B15F10DF14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1" name="Graphic 510" descr="Informatie met effen opvulling">
          <a:extLst>
            <a:ext uri="{FF2B5EF4-FFF2-40B4-BE49-F238E27FC236}">
              <a16:creationId xmlns:a16="http://schemas.microsoft.com/office/drawing/2014/main" id="{0D6A5F34-75E5-4F67-BD75-B757C294FC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2" name="Graphic 511" descr="Informatie met effen opvulling">
          <a:extLst>
            <a:ext uri="{FF2B5EF4-FFF2-40B4-BE49-F238E27FC236}">
              <a16:creationId xmlns:a16="http://schemas.microsoft.com/office/drawing/2014/main" id="{DD2CECCB-90DF-479E-AFB9-9C1F6586EE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3" name="Graphic 512" descr="Informatie met effen opvulling">
          <a:extLst>
            <a:ext uri="{FF2B5EF4-FFF2-40B4-BE49-F238E27FC236}">
              <a16:creationId xmlns:a16="http://schemas.microsoft.com/office/drawing/2014/main" id="{9F599D36-E296-46E8-8910-EC1F608967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4" name="Graphic 513" descr="Informatie met effen opvulling">
          <a:extLst>
            <a:ext uri="{FF2B5EF4-FFF2-40B4-BE49-F238E27FC236}">
              <a16:creationId xmlns:a16="http://schemas.microsoft.com/office/drawing/2014/main" id="{6484D1EF-A1BF-4029-940D-9326454AD9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5" name="Graphic 514" descr="Informatie met effen opvulling">
          <a:extLst>
            <a:ext uri="{FF2B5EF4-FFF2-40B4-BE49-F238E27FC236}">
              <a16:creationId xmlns:a16="http://schemas.microsoft.com/office/drawing/2014/main" id="{0FF52780-2E37-49F2-A623-CE6FC5F95B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6" name="Graphic 515" descr="Informatie met effen opvulling">
          <a:extLst>
            <a:ext uri="{FF2B5EF4-FFF2-40B4-BE49-F238E27FC236}">
              <a16:creationId xmlns:a16="http://schemas.microsoft.com/office/drawing/2014/main" id="{05218B4A-FFA6-4ABA-98AF-8C164758E5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7" name="Graphic 516" descr="Informatie met effen opvulling">
          <a:extLst>
            <a:ext uri="{FF2B5EF4-FFF2-40B4-BE49-F238E27FC236}">
              <a16:creationId xmlns:a16="http://schemas.microsoft.com/office/drawing/2014/main" id="{6E1445CB-4206-460A-8EF2-0DD769B33B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8" name="Graphic 517" descr="Informatie met effen opvulling">
          <a:extLst>
            <a:ext uri="{FF2B5EF4-FFF2-40B4-BE49-F238E27FC236}">
              <a16:creationId xmlns:a16="http://schemas.microsoft.com/office/drawing/2014/main" id="{8ED3075B-EBA2-499A-9F01-50056A86E4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19" name="Graphic 518" descr="Informatie met effen opvulling">
          <a:extLst>
            <a:ext uri="{FF2B5EF4-FFF2-40B4-BE49-F238E27FC236}">
              <a16:creationId xmlns:a16="http://schemas.microsoft.com/office/drawing/2014/main" id="{85C0D2E0-0621-44BB-BEF4-04E1AD627A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0" name="Graphic 519" descr="Informatie met effen opvulling">
          <a:extLst>
            <a:ext uri="{FF2B5EF4-FFF2-40B4-BE49-F238E27FC236}">
              <a16:creationId xmlns:a16="http://schemas.microsoft.com/office/drawing/2014/main" id="{7F83621E-B7D8-4453-A191-62D67BE2D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1" name="Graphic 520" descr="Informatie met effen opvulling">
          <a:extLst>
            <a:ext uri="{FF2B5EF4-FFF2-40B4-BE49-F238E27FC236}">
              <a16:creationId xmlns:a16="http://schemas.microsoft.com/office/drawing/2014/main" id="{BD030708-2976-425B-9C75-CA0635E6FD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2" name="Graphic 521" descr="Informatie met effen opvulling">
          <a:extLst>
            <a:ext uri="{FF2B5EF4-FFF2-40B4-BE49-F238E27FC236}">
              <a16:creationId xmlns:a16="http://schemas.microsoft.com/office/drawing/2014/main" id="{DD260390-5BF2-427F-A244-C6BDA54C44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3" name="Graphic 522" descr="Informatie met effen opvulling">
          <a:extLst>
            <a:ext uri="{FF2B5EF4-FFF2-40B4-BE49-F238E27FC236}">
              <a16:creationId xmlns:a16="http://schemas.microsoft.com/office/drawing/2014/main" id="{73295424-5383-475A-AFDC-A31190C196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4" name="Graphic 523" descr="Informatie met effen opvulling">
          <a:extLst>
            <a:ext uri="{FF2B5EF4-FFF2-40B4-BE49-F238E27FC236}">
              <a16:creationId xmlns:a16="http://schemas.microsoft.com/office/drawing/2014/main" id="{DCE9694F-9558-4B9E-8949-5879C755C8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5" name="Graphic 524" descr="Informatie met effen opvulling">
          <a:extLst>
            <a:ext uri="{FF2B5EF4-FFF2-40B4-BE49-F238E27FC236}">
              <a16:creationId xmlns:a16="http://schemas.microsoft.com/office/drawing/2014/main" id="{6FE5329F-22FA-4715-A7B3-8A066F7052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6" name="Graphic 525" descr="Informatie met effen opvulling">
          <a:extLst>
            <a:ext uri="{FF2B5EF4-FFF2-40B4-BE49-F238E27FC236}">
              <a16:creationId xmlns:a16="http://schemas.microsoft.com/office/drawing/2014/main" id="{F7C3C117-6B49-4AF3-9384-7B6A630AF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7" name="Graphic 526" descr="Informatie met effen opvulling">
          <a:extLst>
            <a:ext uri="{FF2B5EF4-FFF2-40B4-BE49-F238E27FC236}">
              <a16:creationId xmlns:a16="http://schemas.microsoft.com/office/drawing/2014/main" id="{CA9675E6-9D97-474F-B812-21DDBC2BC6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8" name="Graphic 527" descr="Informatie met effen opvulling">
          <a:extLst>
            <a:ext uri="{FF2B5EF4-FFF2-40B4-BE49-F238E27FC236}">
              <a16:creationId xmlns:a16="http://schemas.microsoft.com/office/drawing/2014/main" id="{9F7D06D4-1DBE-4C28-921C-AFD8B11037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29" name="Graphic 528" descr="Informatie met effen opvulling">
          <a:extLst>
            <a:ext uri="{FF2B5EF4-FFF2-40B4-BE49-F238E27FC236}">
              <a16:creationId xmlns:a16="http://schemas.microsoft.com/office/drawing/2014/main" id="{24614799-8617-43C3-80D1-1D747488A5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0" name="Graphic 529" descr="Informatie met effen opvulling">
          <a:extLst>
            <a:ext uri="{FF2B5EF4-FFF2-40B4-BE49-F238E27FC236}">
              <a16:creationId xmlns:a16="http://schemas.microsoft.com/office/drawing/2014/main" id="{1BD792E2-1235-4818-8453-997E014F12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531" name="Graphic 530" descr="Informatie met effen opvulling">
          <a:extLst>
            <a:ext uri="{FF2B5EF4-FFF2-40B4-BE49-F238E27FC236}">
              <a16:creationId xmlns:a16="http://schemas.microsoft.com/office/drawing/2014/main" id="{2108F417-2B2E-4117-BA9F-1EB924D7B6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2" name="Graphic 531" descr="Informatie met effen opvulling">
          <a:extLst>
            <a:ext uri="{FF2B5EF4-FFF2-40B4-BE49-F238E27FC236}">
              <a16:creationId xmlns:a16="http://schemas.microsoft.com/office/drawing/2014/main" id="{0FD4F8FD-EBFD-466B-98C7-302FBBDA0E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3" name="Graphic 532" descr="Informatie met effen opvulling">
          <a:extLst>
            <a:ext uri="{FF2B5EF4-FFF2-40B4-BE49-F238E27FC236}">
              <a16:creationId xmlns:a16="http://schemas.microsoft.com/office/drawing/2014/main" id="{41CF872D-9F21-4A65-955E-4EF86894BD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4" name="Graphic 533" descr="Informatie met effen opvulling">
          <a:extLst>
            <a:ext uri="{FF2B5EF4-FFF2-40B4-BE49-F238E27FC236}">
              <a16:creationId xmlns:a16="http://schemas.microsoft.com/office/drawing/2014/main" id="{BA4899E8-9F46-40D3-9FC3-48086D7A5F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5" name="Graphic 534" descr="Informatie met effen opvulling">
          <a:extLst>
            <a:ext uri="{FF2B5EF4-FFF2-40B4-BE49-F238E27FC236}">
              <a16:creationId xmlns:a16="http://schemas.microsoft.com/office/drawing/2014/main" id="{667AC724-9CDE-4764-BA77-E94DC0F981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6" name="Graphic 535" descr="Informatie met effen opvulling">
          <a:extLst>
            <a:ext uri="{FF2B5EF4-FFF2-40B4-BE49-F238E27FC236}">
              <a16:creationId xmlns:a16="http://schemas.microsoft.com/office/drawing/2014/main" id="{15F5A8AF-1B2A-4AF5-81EA-11C695BBFF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7" name="Graphic 536" descr="Informatie met effen opvulling">
          <a:extLst>
            <a:ext uri="{FF2B5EF4-FFF2-40B4-BE49-F238E27FC236}">
              <a16:creationId xmlns:a16="http://schemas.microsoft.com/office/drawing/2014/main" id="{4ECBBCCF-AA99-4514-9642-13D62E12FA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8" name="Graphic 537" descr="Informatie met effen opvulling">
          <a:extLst>
            <a:ext uri="{FF2B5EF4-FFF2-40B4-BE49-F238E27FC236}">
              <a16:creationId xmlns:a16="http://schemas.microsoft.com/office/drawing/2014/main" id="{2D611053-FC6A-4017-9578-D9B1DBA5A5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39" name="Graphic 538" descr="Informatie met effen opvulling">
          <a:extLst>
            <a:ext uri="{FF2B5EF4-FFF2-40B4-BE49-F238E27FC236}">
              <a16:creationId xmlns:a16="http://schemas.microsoft.com/office/drawing/2014/main" id="{E93B71B7-7EA7-4B80-AE9A-2C9895C7B6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0" name="Graphic 539" descr="Informatie met effen opvulling">
          <a:extLst>
            <a:ext uri="{FF2B5EF4-FFF2-40B4-BE49-F238E27FC236}">
              <a16:creationId xmlns:a16="http://schemas.microsoft.com/office/drawing/2014/main" id="{6A1159A7-F23E-4B05-9EFD-A3BB178F14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1" name="Graphic 540" descr="Informatie met effen opvulling">
          <a:extLst>
            <a:ext uri="{FF2B5EF4-FFF2-40B4-BE49-F238E27FC236}">
              <a16:creationId xmlns:a16="http://schemas.microsoft.com/office/drawing/2014/main" id="{46CFC29E-C129-434E-ABE9-6D188D74A6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2" name="Graphic 541" descr="Informatie met effen opvulling">
          <a:extLst>
            <a:ext uri="{FF2B5EF4-FFF2-40B4-BE49-F238E27FC236}">
              <a16:creationId xmlns:a16="http://schemas.microsoft.com/office/drawing/2014/main" id="{FE104641-5AFE-494D-868A-6611CC0602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3" name="Graphic 542" descr="Informatie met effen opvulling">
          <a:extLst>
            <a:ext uri="{FF2B5EF4-FFF2-40B4-BE49-F238E27FC236}">
              <a16:creationId xmlns:a16="http://schemas.microsoft.com/office/drawing/2014/main" id="{4844EE77-0777-4CD1-8983-ACE0E2F013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4" name="Graphic 543" descr="Informatie met effen opvulling">
          <a:extLst>
            <a:ext uri="{FF2B5EF4-FFF2-40B4-BE49-F238E27FC236}">
              <a16:creationId xmlns:a16="http://schemas.microsoft.com/office/drawing/2014/main" id="{E1560C95-D033-42B1-BB41-E0F0252FE5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5" name="Graphic 544" descr="Informatie met effen opvulling">
          <a:extLst>
            <a:ext uri="{FF2B5EF4-FFF2-40B4-BE49-F238E27FC236}">
              <a16:creationId xmlns:a16="http://schemas.microsoft.com/office/drawing/2014/main" id="{A56B7565-98EC-49F5-9D3E-87F8153E65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6" name="Graphic 545" descr="Informatie met effen opvulling">
          <a:extLst>
            <a:ext uri="{FF2B5EF4-FFF2-40B4-BE49-F238E27FC236}">
              <a16:creationId xmlns:a16="http://schemas.microsoft.com/office/drawing/2014/main" id="{1DA48333-177B-47E3-8420-176865C2B5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7" name="Graphic 546" descr="Informatie met effen opvulling">
          <a:extLst>
            <a:ext uri="{FF2B5EF4-FFF2-40B4-BE49-F238E27FC236}">
              <a16:creationId xmlns:a16="http://schemas.microsoft.com/office/drawing/2014/main" id="{7B6EEECA-9677-431F-BF38-A20951DC0D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8" name="Graphic 547" descr="Informatie met effen opvulling">
          <a:extLst>
            <a:ext uri="{FF2B5EF4-FFF2-40B4-BE49-F238E27FC236}">
              <a16:creationId xmlns:a16="http://schemas.microsoft.com/office/drawing/2014/main" id="{7822FA58-974B-43E3-A392-12EFD7DF0B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49" name="Graphic 548" descr="Informatie met effen opvulling">
          <a:extLst>
            <a:ext uri="{FF2B5EF4-FFF2-40B4-BE49-F238E27FC236}">
              <a16:creationId xmlns:a16="http://schemas.microsoft.com/office/drawing/2014/main" id="{A2D05915-E7AC-443F-9D95-72A996855C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0" name="Graphic 549" descr="Informatie met effen opvulling">
          <a:extLst>
            <a:ext uri="{FF2B5EF4-FFF2-40B4-BE49-F238E27FC236}">
              <a16:creationId xmlns:a16="http://schemas.microsoft.com/office/drawing/2014/main" id="{6480CF94-FC66-44E8-B49A-231E983E15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1" name="Graphic 550" descr="Informatie met effen opvulling">
          <a:extLst>
            <a:ext uri="{FF2B5EF4-FFF2-40B4-BE49-F238E27FC236}">
              <a16:creationId xmlns:a16="http://schemas.microsoft.com/office/drawing/2014/main" id="{69AE54BE-6BCD-40EE-82D0-344C638817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2" name="Graphic 551" descr="Informatie met effen opvulling">
          <a:extLst>
            <a:ext uri="{FF2B5EF4-FFF2-40B4-BE49-F238E27FC236}">
              <a16:creationId xmlns:a16="http://schemas.microsoft.com/office/drawing/2014/main" id="{2A981CA9-DA1D-4075-87A3-5623B10906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3" name="Graphic 552" descr="Informatie met effen opvulling">
          <a:extLst>
            <a:ext uri="{FF2B5EF4-FFF2-40B4-BE49-F238E27FC236}">
              <a16:creationId xmlns:a16="http://schemas.microsoft.com/office/drawing/2014/main" id="{3667AF5D-EE9C-46CB-AF3E-9D6FD05E49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4" name="Graphic 553" descr="Informatie met effen opvulling">
          <a:extLst>
            <a:ext uri="{FF2B5EF4-FFF2-40B4-BE49-F238E27FC236}">
              <a16:creationId xmlns:a16="http://schemas.microsoft.com/office/drawing/2014/main" id="{2874D84C-B1AA-40E1-A9D7-7C5E7FE7EC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5" name="Graphic 554" descr="Informatie met effen opvulling">
          <a:extLst>
            <a:ext uri="{FF2B5EF4-FFF2-40B4-BE49-F238E27FC236}">
              <a16:creationId xmlns:a16="http://schemas.microsoft.com/office/drawing/2014/main" id="{B8D3B37C-0E0E-418B-865F-2E1DE1D381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6" name="Graphic 555" descr="Informatie met effen opvulling">
          <a:extLst>
            <a:ext uri="{FF2B5EF4-FFF2-40B4-BE49-F238E27FC236}">
              <a16:creationId xmlns:a16="http://schemas.microsoft.com/office/drawing/2014/main" id="{9E893BE2-D27D-4300-8B57-0A43C161CA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7" name="Graphic 556" descr="Informatie met effen opvulling">
          <a:extLst>
            <a:ext uri="{FF2B5EF4-FFF2-40B4-BE49-F238E27FC236}">
              <a16:creationId xmlns:a16="http://schemas.microsoft.com/office/drawing/2014/main" id="{E37ACC90-57DF-4F11-8140-C178FEABB8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790575</xdr:colOff>
      <xdr:row>8</xdr:row>
      <xdr:rowOff>0</xdr:rowOff>
    </xdr:from>
    <xdr:to>
      <xdr:col>5</xdr:col>
      <xdr:colOff>295275</xdr:colOff>
      <xdr:row>9</xdr:row>
      <xdr:rowOff>139700</xdr:rowOff>
    </xdr:to>
    <xdr:pic>
      <xdr:nvPicPr>
        <xdr:cNvPr id="558" name="Graphic 557" descr="Informatie met effen opvulling">
          <a:extLst>
            <a:ext uri="{FF2B5EF4-FFF2-40B4-BE49-F238E27FC236}">
              <a16:creationId xmlns:a16="http://schemas.microsoft.com/office/drawing/2014/main" id="{28DF7208-7562-41CE-9E75-88BD1E144B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96425"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59" name="Graphic 558" descr="Informatie met effen opvulling">
          <a:extLst>
            <a:ext uri="{FF2B5EF4-FFF2-40B4-BE49-F238E27FC236}">
              <a16:creationId xmlns:a16="http://schemas.microsoft.com/office/drawing/2014/main" id="{24159CAA-32E3-455A-9D6A-808B646A9B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0" name="Graphic 559" descr="Informatie met effen opvulling">
          <a:extLst>
            <a:ext uri="{FF2B5EF4-FFF2-40B4-BE49-F238E27FC236}">
              <a16:creationId xmlns:a16="http://schemas.microsoft.com/office/drawing/2014/main" id="{6F8C43B9-6D30-4D3B-B388-AA126EC204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1" name="Graphic 560" descr="Informatie met effen opvulling">
          <a:extLst>
            <a:ext uri="{FF2B5EF4-FFF2-40B4-BE49-F238E27FC236}">
              <a16:creationId xmlns:a16="http://schemas.microsoft.com/office/drawing/2014/main" id="{1B6726B4-8CA3-4C96-B013-722017B469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2" name="Graphic 561" descr="Informatie met effen opvulling">
          <a:extLst>
            <a:ext uri="{FF2B5EF4-FFF2-40B4-BE49-F238E27FC236}">
              <a16:creationId xmlns:a16="http://schemas.microsoft.com/office/drawing/2014/main" id="{27834B4F-7461-4E8A-8532-993D01C339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3" name="Graphic 562" descr="Informatie met effen opvulling">
          <a:extLst>
            <a:ext uri="{FF2B5EF4-FFF2-40B4-BE49-F238E27FC236}">
              <a16:creationId xmlns:a16="http://schemas.microsoft.com/office/drawing/2014/main" id="{309CE064-B035-4779-822A-BA5FB36572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4" name="Graphic 563" descr="Informatie met effen opvulling">
          <a:extLst>
            <a:ext uri="{FF2B5EF4-FFF2-40B4-BE49-F238E27FC236}">
              <a16:creationId xmlns:a16="http://schemas.microsoft.com/office/drawing/2014/main" id="{2C18FA99-9421-481E-9B1A-39FFB250DB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5" name="Graphic 564" descr="Informatie met effen opvulling">
          <a:extLst>
            <a:ext uri="{FF2B5EF4-FFF2-40B4-BE49-F238E27FC236}">
              <a16:creationId xmlns:a16="http://schemas.microsoft.com/office/drawing/2014/main" id="{2A193BCE-CF98-46B1-9E59-128A842E81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6" name="Graphic 565" descr="Informatie met effen opvulling">
          <a:extLst>
            <a:ext uri="{FF2B5EF4-FFF2-40B4-BE49-F238E27FC236}">
              <a16:creationId xmlns:a16="http://schemas.microsoft.com/office/drawing/2014/main" id="{5F71B484-4551-4A22-AAAF-C78E348F5A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7" name="Graphic 566" descr="Informatie met effen opvulling">
          <a:extLst>
            <a:ext uri="{FF2B5EF4-FFF2-40B4-BE49-F238E27FC236}">
              <a16:creationId xmlns:a16="http://schemas.microsoft.com/office/drawing/2014/main" id="{1AC91E9C-4269-4930-96FA-8BF26DFA4F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8" name="Graphic 567" descr="Informatie met effen opvulling">
          <a:extLst>
            <a:ext uri="{FF2B5EF4-FFF2-40B4-BE49-F238E27FC236}">
              <a16:creationId xmlns:a16="http://schemas.microsoft.com/office/drawing/2014/main" id="{438A037C-72B0-4EDB-AACA-2E5C50859C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69" name="Graphic 568" descr="Informatie met effen opvulling">
          <a:extLst>
            <a:ext uri="{FF2B5EF4-FFF2-40B4-BE49-F238E27FC236}">
              <a16:creationId xmlns:a16="http://schemas.microsoft.com/office/drawing/2014/main" id="{F29B24AA-9C2E-4E9D-920C-A102045EC0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twoCellAnchor editAs="oneCell">
    <xdr:from>
      <xdr:col>4</xdr:col>
      <xdr:colOff>781050</xdr:colOff>
      <xdr:row>8</xdr:row>
      <xdr:rowOff>0</xdr:rowOff>
    </xdr:from>
    <xdr:to>
      <xdr:col>5</xdr:col>
      <xdr:colOff>285750</xdr:colOff>
      <xdr:row>9</xdr:row>
      <xdr:rowOff>139700</xdr:rowOff>
    </xdr:to>
    <xdr:pic>
      <xdr:nvPicPr>
        <xdr:cNvPr id="570" name="Graphic 569" descr="Informatie met effen opvulling">
          <a:extLst>
            <a:ext uri="{FF2B5EF4-FFF2-40B4-BE49-F238E27FC236}">
              <a16:creationId xmlns:a16="http://schemas.microsoft.com/office/drawing/2014/main" id="{9BE1FE21-2941-4A64-BB21-95B417FFBC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86900" y="1323975"/>
          <a:ext cx="323850" cy="69215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D5B9E-9821-46FA-BD16-2D2D5D35F110}">
  <dimension ref="A2:J87"/>
  <sheetViews>
    <sheetView showGridLines="0" workbookViewId="0">
      <selection activeCell="B16" sqref="B16"/>
    </sheetView>
  </sheetViews>
  <sheetFormatPr defaultColWidth="9.1796875" defaultRowHeight="12.5" x14ac:dyDescent="0.25"/>
  <cols>
    <col min="1" max="1" width="48.7265625" style="1" customWidth="1"/>
    <col min="2" max="2" width="39.81640625" style="1" customWidth="1"/>
    <col min="3" max="3" width="12.26953125" style="1" customWidth="1"/>
    <col min="4" max="4" width="4.7265625" style="1" customWidth="1"/>
    <col min="5" max="5" width="48.7265625" style="1" customWidth="1"/>
    <col min="6" max="16384" width="9.1796875" style="1"/>
  </cols>
  <sheetData>
    <row r="2" spans="1:5" ht="14.5" x14ac:dyDescent="0.35">
      <c r="C2"/>
    </row>
    <row r="5" spans="1:5" ht="13" x14ac:dyDescent="0.3">
      <c r="A5" s="51" t="s">
        <v>47</v>
      </c>
      <c r="B5" s="51"/>
      <c r="C5" s="51"/>
      <c r="D5" s="51"/>
      <c r="E5" s="34" t="s">
        <v>63</v>
      </c>
    </row>
    <row r="6" spans="1:5" x14ac:dyDescent="0.25">
      <c r="A6" s="27" t="s">
        <v>46</v>
      </c>
      <c r="B6" s="27"/>
    </row>
    <row r="7" spans="1:5" ht="50" x14ac:dyDescent="0.25">
      <c r="A7" s="41" t="s">
        <v>126</v>
      </c>
      <c r="D7" s="23"/>
      <c r="E7" s="19" t="s">
        <v>72</v>
      </c>
    </row>
    <row r="8" spans="1:5" ht="50" x14ac:dyDescent="0.25">
      <c r="E8" s="19" t="s">
        <v>136</v>
      </c>
    </row>
    <row r="10" spans="1:5" ht="13" x14ac:dyDescent="0.3">
      <c r="A10" s="2"/>
      <c r="B10" s="2"/>
    </row>
    <row r="11" spans="1:5" ht="50" x14ac:dyDescent="0.3">
      <c r="A11" s="21" t="s">
        <v>47</v>
      </c>
      <c r="B11" s="6"/>
      <c r="E11" s="20" t="s">
        <v>62</v>
      </c>
    </row>
    <row r="13" spans="1:5" x14ac:dyDescent="0.25">
      <c r="A13" s="1" t="s">
        <v>87</v>
      </c>
      <c r="C13" s="36">
        <v>0</v>
      </c>
    </row>
    <row r="14" spans="1:5" x14ac:dyDescent="0.25">
      <c r="A14" s="1" t="s">
        <v>78</v>
      </c>
      <c r="C14" s="36">
        <v>0</v>
      </c>
    </row>
    <row r="15" spans="1:5" x14ac:dyDescent="0.25">
      <c r="A15" s="1" t="s">
        <v>77</v>
      </c>
      <c r="C15" s="24">
        <f>C37</f>
        <v>0</v>
      </c>
    </row>
    <row r="16" spans="1:5" x14ac:dyDescent="0.25">
      <c r="A16" s="1" t="s">
        <v>71</v>
      </c>
      <c r="B16" s="35" t="s">
        <v>70</v>
      </c>
      <c r="C16" s="36">
        <v>0</v>
      </c>
    </row>
    <row r="17" spans="1:10" ht="13.5" thickBot="1" x14ac:dyDescent="0.35">
      <c r="A17" s="11" t="s">
        <v>76</v>
      </c>
      <c r="B17" s="11"/>
      <c r="C17" s="5">
        <f>SUM(C13:C16)</f>
        <v>0</v>
      </c>
    </row>
    <row r="18" spans="1:10" ht="13.5" thickTop="1" x14ac:dyDescent="0.3">
      <c r="A18" s="2"/>
      <c r="B18" s="2"/>
      <c r="C18" s="10"/>
    </row>
    <row r="19" spans="1:10" ht="13" x14ac:dyDescent="0.3">
      <c r="A19" s="2"/>
      <c r="B19" s="2"/>
      <c r="C19" s="10"/>
    </row>
    <row r="20" spans="1:10" ht="25.5" x14ac:dyDescent="0.3">
      <c r="A20" s="21" t="s">
        <v>55</v>
      </c>
      <c r="B20" s="6"/>
      <c r="C20" s="10"/>
      <c r="E20" s="20" t="s">
        <v>127</v>
      </c>
    </row>
    <row r="21" spans="1:10" ht="13" x14ac:dyDescent="0.3">
      <c r="A21" s="2"/>
      <c r="B21" s="2"/>
      <c r="C21" s="10"/>
    </row>
    <row r="22" spans="1:10" x14ac:dyDescent="0.25">
      <c r="A22" s="1" t="s">
        <v>56</v>
      </c>
      <c r="B22" s="35" t="s">
        <v>69</v>
      </c>
      <c r="C22" s="36">
        <v>0</v>
      </c>
    </row>
    <row r="23" spans="1:10" x14ac:dyDescent="0.25">
      <c r="A23" s="1" t="s">
        <v>57</v>
      </c>
      <c r="B23" s="35" t="s">
        <v>69</v>
      </c>
      <c r="C23" s="36">
        <v>0</v>
      </c>
    </row>
    <row r="24" spans="1:10" x14ac:dyDescent="0.25">
      <c r="A24" s="1" t="s">
        <v>58</v>
      </c>
      <c r="B24" s="35" t="s">
        <v>69</v>
      </c>
      <c r="C24" s="36">
        <v>0</v>
      </c>
      <c r="J24" s="1" t="s">
        <v>45</v>
      </c>
    </row>
    <row r="25" spans="1:10" x14ac:dyDescent="0.25">
      <c r="A25" s="1" t="s">
        <v>59</v>
      </c>
      <c r="B25" s="35" t="s">
        <v>69</v>
      </c>
      <c r="C25" s="36">
        <v>0</v>
      </c>
    </row>
    <row r="26" spans="1:10" x14ac:dyDescent="0.25">
      <c r="A26" s="1" t="s">
        <v>60</v>
      </c>
      <c r="B26" s="35" t="s">
        <v>70</v>
      </c>
      <c r="C26" s="36">
        <v>0</v>
      </c>
    </row>
    <row r="27" spans="1:10" ht="13.5" thickBot="1" x14ac:dyDescent="0.35">
      <c r="A27" s="11" t="s">
        <v>61</v>
      </c>
      <c r="B27" s="11"/>
      <c r="C27" s="5">
        <f>SUM(C22:C26)</f>
        <v>0</v>
      </c>
    </row>
    <row r="28" spans="1:10" ht="13.5" thickTop="1" x14ac:dyDescent="0.3">
      <c r="A28" s="2"/>
      <c r="B28" s="2"/>
      <c r="C28" s="10"/>
    </row>
    <row r="29" spans="1:10" ht="13" x14ac:dyDescent="0.3">
      <c r="A29" s="2"/>
      <c r="B29" s="2"/>
      <c r="C29" s="10"/>
    </row>
    <row r="30" spans="1:10" ht="75" x14ac:dyDescent="0.3">
      <c r="A30" s="21" t="s">
        <v>48</v>
      </c>
      <c r="B30" s="6"/>
      <c r="C30" s="10"/>
      <c r="E30" s="20" t="s">
        <v>73</v>
      </c>
    </row>
    <row r="31" spans="1:10" ht="13" x14ac:dyDescent="0.3">
      <c r="A31" s="2"/>
      <c r="B31" s="2"/>
      <c r="C31" s="10"/>
    </row>
    <row r="32" spans="1:10" x14ac:dyDescent="0.25">
      <c r="A32" s="1" t="s">
        <v>49</v>
      </c>
      <c r="B32" s="35" t="s">
        <v>68</v>
      </c>
      <c r="C32" s="36">
        <v>0</v>
      </c>
    </row>
    <row r="33" spans="1:10" x14ac:dyDescent="0.25">
      <c r="A33" s="1" t="s">
        <v>50</v>
      </c>
      <c r="B33" s="35" t="s">
        <v>68</v>
      </c>
      <c r="C33" s="36">
        <v>0</v>
      </c>
    </row>
    <row r="34" spans="1:10" x14ac:dyDescent="0.25">
      <c r="A34" s="1" t="s">
        <v>51</v>
      </c>
      <c r="B34" s="35" t="s">
        <v>68</v>
      </c>
      <c r="C34" s="36">
        <v>0</v>
      </c>
      <c r="J34" s="1" t="s">
        <v>45</v>
      </c>
    </row>
    <row r="35" spans="1:10" x14ac:dyDescent="0.25">
      <c r="A35" s="1" t="s">
        <v>52</v>
      </c>
      <c r="B35" s="35" t="s">
        <v>68</v>
      </c>
      <c r="C35" s="36">
        <v>0</v>
      </c>
    </row>
    <row r="36" spans="1:10" x14ac:dyDescent="0.25">
      <c r="A36" s="1" t="s">
        <v>53</v>
      </c>
      <c r="B36" s="35" t="s">
        <v>68</v>
      </c>
      <c r="C36" s="36">
        <v>0</v>
      </c>
    </row>
    <row r="37" spans="1:10" ht="13.5" thickBot="1" x14ac:dyDescent="0.35">
      <c r="A37" s="11" t="s">
        <v>54</v>
      </c>
      <c r="B37" s="11"/>
      <c r="C37" s="5">
        <f>SUM(C32:C36)</f>
        <v>0</v>
      </c>
    </row>
    <row r="38" spans="1:10" ht="13" thickTop="1" x14ac:dyDescent="0.25">
      <c r="C38" s="4"/>
    </row>
    <row r="40" spans="1:10" ht="13.5" thickBot="1" x14ac:dyDescent="0.35">
      <c r="A40" s="11" t="s">
        <v>64</v>
      </c>
      <c r="B40" s="11"/>
      <c r="C40" s="12">
        <f>IF((C17-C15)&lt;&gt;0,C17-C37,C27-C37)</f>
        <v>0</v>
      </c>
    </row>
    <row r="41" spans="1:10" ht="13" thickTop="1" x14ac:dyDescent="0.25"/>
    <row r="43" spans="1:10" ht="15" customHeight="1" x14ac:dyDescent="0.3">
      <c r="A43" s="34" t="s">
        <v>48</v>
      </c>
      <c r="B43" s="34" t="s">
        <v>66</v>
      </c>
      <c r="C43" s="52" t="s">
        <v>67</v>
      </c>
      <c r="D43" s="52"/>
      <c r="E43" s="52"/>
    </row>
    <row r="44" spans="1:10" ht="50.15" customHeight="1" x14ac:dyDescent="0.25">
      <c r="A44" s="22" t="s">
        <v>49</v>
      </c>
      <c r="B44" s="37"/>
      <c r="C44" s="50"/>
      <c r="D44" s="50" t="s">
        <v>80</v>
      </c>
      <c r="E44" s="50" t="s">
        <v>80</v>
      </c>
    </row>
    <row r="45" spans="1:10" ht="50.15" customHeight="1" x14ac:dyDescent="0.25">
      <c r="A45" s="22" t="s">
        <v>50</v>
      </c>
      <c r="B45" s="37"/>
      <c r="C45" s="50"/>
      <c r="D45" s="50" t="s">
        <v>80</v>
      </c>
      <c r="E45" s="50" t="s">
        <v>80</v>
      </c>
    </row>
    <row r="46" spans="1:10" ht="50.15" customHeight="1" x14ac:dyDescent="0.25">
      <c r="A46" s="22" t="s">
        <v>51</v>
      </c>
      <c r="B46" s="37"/>
      <c r="C46" s="50"/>
      <c r="D46" s="50" t="s">
        <v>80</v>
      </c>
      <c r="E46" s="50" t="s">
        <v>80</v>
      </c>
    </row>
    <row r="47" spans="1:10" ht="50.15" customHeight="1" x14ac:dyDescent="0.25">
      <c r="A47" s="22" t="s">
        <v>52</v>
      </c>
      <c r="B47" s="37"/>
      <c r="C47" s="50"/>
      <c r="D47" s="50" t="s">
        <v>80</v>
      </c>
      <c r="E47" s="50" t="s">
        <v>80</v>
      </c>
    </row>
    <row r="48" spans="1:10" ht="50.15" customHeight="1" x14ac:dyDescent="0.25">
      <c r="A48" s="22" t="s">
        <v>53</v>
      </c>
      <c r="B48" s="37"/>
      <c r="C48" s="50"/>
      <c r="D48" s="50" t="s">
        <v>80</v>
      </c>
      <c r="E48" s="50" t="s">
        <v>80</v>
      </c>
    </row>
    <row r="77" spans="1:9" s="17" customFormat="1" ht="14.5" x14ac:dyDescent="0.35">
      <c r="A77" s="15" t="s">
        <v>65</v>
      </c>
      <c r="B77" s="15"/>
      <c r="C77" s="15"/>
      <c r="D77" s="16"/>
      <c r="F77" s="18"/>
      <c r="G77" s="18"/>
      <c r="H77" s="18"/>
      <c r="I77" s="18"/>
    </row>
    <row r="78" spans="1:9" s="17" customFormat="1" ht="14.5" x14ac:dyDescent="0.35">
      <c r="A78" s="17" t="s">
        <v>41</v>
      </c>
      <c r="D78" s="16"/>
      <c r="F78" s="18"/>
      <c r="G78" s="18"/>
      <c r="H78" s="18"/>
      <c r="I78" s="18"/>
    </row>
    <row r="79" spans="1:9" s="17" customFormat="1" ht="14.5" x14ac:dyDescent="0.35">
      <c r="A79" s="17" t="s">
        <v>40</v>
      </c>
      <c r="D79" s="16"/>
      <c r="F79" s="18"/>
      <c r="G79" s="18"/>
      <c r="H79" s="18"/>
      <c r="I79" s="18"/>
    </row>
    <row r="80" spans="1:9" s="17" customFormat="1" ht="14.5" x14ac:dyDescent="0.35">
      <c r="A80" s="17" t="s">
        <v>39</v>
      </c>
      <c r="D80" s="16"/>
      <c r="F80" s="18"/>
      <c r="G80" s="18"/>
      <c r="H80" s="18"/>
      <c r="I80" s="18"/>
    </row>
    <row r="81" spans="1:9" s="17" customFormat="1" ht="14.5" x14ac:dyDescent="0.35">
      <c r="A81" s="17" t="s">
        <v>42</v>
      </c>
      <c r="D81" s="16"/>
      <c r="F81" s="18"/>
      <c r="G81" s="18"/>
      <c r="H81" s="18"/>
      <c r="I81" s="18"/>
    </row>
    <row r="82" spans="1:9" s="17" customFormat="1" ht="14.5" x14ac:dyDescent="0.35">
      <c r="A82" s="17" t="s">
        <v>43</v>
      </c>
      <c r="D82" s="16"/>
      <c r="F82" s="18"/>
      <c r="G82" s="18"/>
      <c r="H82" s="18"/>
      <c r="I82" s="18"/>
    </row>
    <row r="83" spans="1:9" s="17" customFormat="1" ht="14.5" x14ac:dyDescent="0.35">
      <c r="A83" s="17" t="s">
        <v>44</v>
      </c>
      <c r="D83" s="16"/>
      <c r="F83" s="18"/>
      <c r="G83" s="18"/>
      <c r="H83" s="18"/>
      <c r="I83" s="18"/>
    </row>
    <row r="87" spans="1:9" s="17" customFormat="1" ht="14.5" x14ac:dyDescent="0.35">
      <c r="A87" s="14"/>
      <c r="B87" s="14"/>
      <c r="F87" s="18"/>
      <c r="G87" s="18"/>
      <c r="H87" s="18"/>
      <c r="I87" s="18"/>
    </row>
  </sheetData>
  <sheetProtection algorithmName="SHA-512" hashValue="gF203+YMLhoAvJSVMP1k8aw/8oOE0gn4/VOmCS9cQ2STQLmp6DJTj5lwwLmZhjhy2oCRVl3WLlKfzf9BfDXWOA==" saltValue="7MO0abHTDSxQyMIerd5ABQ==" spinCount="100000" sheet="1" selectLockedCells="1"/>
  <mergeCells count="7">
    <mergeCell ref="C46:E46"/>
    <mergeCell ref="C47:E47"/>
    <mergeCell ref="C48:E48"/>
    <mergeCell ref="A5:D5"/>
    <mergeCell ref="C43:E43"/>
    <mergeCell ref="C44:E44"/>
    <mergeCell ref="C45:E4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B7CA9-109B-40A8-BCDE-8FD097DF9A37}">
  <dimension ref="A2:M93"/>
  <sheetViews>
    <sheetView showGridLines="0" zoomScaleNormal="100" workbookViewId="0">
      <selection activeCell="B18" sqref="B18"/>
    </sheetView>
  </sheetViews>
  <sheetFormatPr defaultColWidth="9.1796875" defaultRowHeight="12.5" x14ac:dyDescent="0.25"/>
  <cols>
    <col min="1" max="1" width="102.7265625" style="1" customWidth="1"/>
    <col min="2" max="2" width="12.26953125" style="1" customWidth="1"/>
    <col min="3" max="3" width="3.7265625" style="1" customWidth="1"/>
    <col min="4" max="4" width="11.81640625" style="1" customWidth="1"/>
    <col min="5" max="5" width="12.26953125" style="1" customWidth="1"/>
    <col min="6" max="6" width="4.54296875" style="1" customWidth="1"/>
    <col min="7" max="7" width="102.7265625" style="1" customWidth="1"/>
    <col min="8" max="8" width="10.1796875" style="1" bestFit="1" customWidth="1"/>
    <col min="9" max="16384" width="9.1796875" style="1"/>
  </cols>
  <sheetData>
    <row r="2" spans="1:11" ht="14.5" x14ac:dyDescent="0.35">
      <c r="B2"/>
    </row>
    <row r="5" spans="1:11" ht="13" x14ac:dyDescent="0.3">
      <c r="A5" s="51" t="s">
        <v>119</v>
      </c>
      <c r="B5" s="51"/>
      <c r="C5" s="51"/>
      <c r="D5" s="51"/>
      <c r="E5" s="51"/>
      <c r="F5" s="51"/>
      <c r="G5" s="51"/>
      <c r="H5" s="51"/>
    </row>
    <row r="6" spans="1:11" ht="13" x14ac:dyDescent="0.3">
      <c r="A6" s="44" t="s">
        <v>115</v>
      </c>
    </row>
    <row r="9" spans="1:11" ht="43.5" customHeight="1" x14ac:dyDescent="0.25">
      <c r="A9" s="42" t="s">
        <v>128</v>
      </c>
      <c r="B9" s="40" t="s">
        <v>121</v>
      </c>
      <c r="G9" s="20" t="s">
        <v>133</v>
      </c>
      <c r="J9" s="39" t="s">
        <v>121</v>
      </c>
      <c r="K9" s="39" t="s">
        <v>122</v>
      </c>
    </row>
    <row r="10" spans="1:11" ht="15.5" x14ac:dyDescent="0.25">
      <c r="A10" s="48" t="s">
        <v>134</v>
      </c>
      <c r="B10" s="40">
        <v>2</v>
      </c>
      <c r="C10" s="56" t="str">
        <f>IF(B10=1,"Vul alleen de Activiteitenbegroting 1e jaar in!",IF(B10=2,"Vul de Activiteitenbegroting van het 1e en 2e jaar in!",IF(B10=3,"Vul de Activiteitenbegroting van het 1e, 2e en 3e jaar in!",IF(B10=4,"Vul de Activiteitenbegroting van het 1e, 2e, 3e en 4e jaar in!",""))))</f>
        <v>Vul de Activiteitenbegroting van het 1e en 2e jaar in!</v>
      </c>
      <c r="D10" s="56"/>
      <c r="E10" s="56"/>
      <c r="F10" s="56"/>
      <c r="G10" s="56"/>
      <c r="H10" s="56"/>
      <c r="I10" s="56"/>
      <c r="J10" s="39"/>
      <c r="K10" s="39"/>
    </row>
    <row r="11" spans="1:11" ht="15.5" x14ac:dyDescent="0.25">
      <c r="A11" s="42"/>
      <c r="B11" s="47">
        <v>1</v>
      </c>
      <c r="C11" s="47">
        <v>2</v>
      </c>
      <c r="D11" s="47">
        <v>3</v>
      </c>
      <c r="E11" s="47">
        <v>4</v>
      </c>
      <c r="F11" s="29"/>
      <c r="G11" s="29"/>
      <c r="H11" s="29"/>
      <c r="I11" s="29"/>
      <c r="J11" s="39"/>
      <c r="K11" s="39"/>
    </row>
    <row r="13" spans="1:11" ht="28" x14ac:dyDescent="0.25">
      <c r="A13" s="43" t="s">
        <v>90</v>
      </c>
      <c r="D13" s="8" t="s">
        <v>21</v>
      </c>
      <c r="E13" s="8" t="s">
        <v>23</v>
      </c>
      <c r="G13" s="43" t="s">
        <v>91</v>
      </c>
    </row>
    <row r="15" spans="1:11" ht="13" x14ac:dyDescent="0.3">
      <c r="A15" s="6" t="s">
        <v>0</v>
      </c>
      <c r="G15" s="6" t="s">
        <v>26</v>
      </c>
    </row>
    <row r="16" spans="1:11" x14ac:dyDescent="0.25">
      <c r="A16" s="1" t="s">
        <v>1</v>
      </c>
      <c r="B16" s="36">
        <v>0</v>
      </c>
      <c r="D16" s="7">
        <v>1</v>
      </c>
      <c r="E16" s="9">
        <f>B16*D16</f>
        <v>0</v>
      </c>
      <c r="G16" s="1" t="s">
        <v>14</v>
      </c>
      <c r="H16" s="36">
        <v>0</v>
      </c>
    </row>
    <row r="17" spans="1:13" x14ac:dyDescent="0.25">
      <c r="A17" s="1" t="s">
        <v>2</v>
      </c>
      <c r="B17" s="36">
        <v>0</v>
      </c>
      <c r="D17" s="7">
        <v>1</v>
      </c>
      <c r="E17" s="9">
        <f t="shared" ref="E17:E26" si="0">B17*D17</f>
        <v>0</v>
      </c>
      <c r="G17" s="1" t="s">
        <v>30</v>
      </c>
      <c r="H17" s="36">
        <v>0</v>
      </c>
    </row>
    <row r="18" spans="1:13" x14ac:dyDescent="0.25">
      <c r="A18" s="1" t="s">
        <v>3</v>
      </c>
      <c r="B18" s="36">
        <v>0</v>
      </c>
      <c r="D18" s="7">
        <v>1</v>
      </c>
      <c r="E18" s="9">
        <f t="shared" si="0"/>
        <v>0</v>
      </c>
      <c r="G18" s="1" t="s">
        <v>28</v>
      </c>
      <c r="H18" s="36">
        <v>0</v>
      </c>
    </row>
    <row r="19" spans="1:13" x14ac:dyDescent="0.25">
      <c r="A19" s="1" t="s">
        <v>4</v>
      </c>
      <c r="B19" s="36">
        <v>0</v>
      </c>
      <c r="D19" s="7">
        <v>0</v>
      </c>
      <c r="E19" s="9">
        <f t="shared" si="0"/>
        <v>0</v>
      </c>
      <c r="G19" s="35" t="s">
        <v>22</v>
      </c>
      <c r="H19" s="36">
        <v>0</v>
      </c>
    </row>
    <row r="20" spans="1:13" x14ac:dyDescent="0.25">
      <c r="A20" s="1" t="s">
        <v>5</v>
      </c>
      <c r="B20" s="36">
        <v>0</v>
      </c>
      <c r="D20" s="7">
        <v>1</v>
      </c>
      <c r="E20" s="9">
        <f t="shared" si="0"/>
        <v>0</v>
      </c>
      <c r="G20" s="35" t="s">
        <v>22</v>
      </c>
      <c r="H20" s="36">
        <v>0</v>
      </c>
    </row>
    <row r="21" spans="1:13" x14ac:dyDescent="0.25">
      <c r="A21" s="1" t="s">
        <v>6</v>
      </c>
      <c r="B21" s="36">
        <v>0</v>
      </c>
      <c r="D21" s="7">
        <v>1</v>
      </c>
      <c r="E21" s="9">
        <f t="shared" si="0"/>
        <v>0</v>
      </c>
      <c r="G21" s="35" t="s">
        <v>22</v>
      </c>
      <c r="H21" s="36">
        <v>0</v>
      </c>
    </row>
    <row r="22" spans="1:13" x14ac:dyDescent="0.25">
      <c r="A22" s="1" t="s">
        <v>7</v>
      </c>
      <c r="B22" s="36">
        <v>0</v>
      </c>
      <c r="D22" s="7">
        <v>1</v>
      </c>
      <c r="E22" s="9">
        <f t="shared" si="0"/>
        <v>0</v>
      </c>
      <c r="G22" s="35" t="s">
        <v>22</v>
      </c>
      <c r="H22" s="36">
        <v>0</v>
      </c>
      <c r="M22" s="1" t="s">
        <v>45</v>
      </c>
    </row>
    <row r="23" spans="1:13" x14ac:dyDescent="0.25">
      <c r="A23" s="1" t="s">
        <v>8</v>
      </c>
      <c r="B23" s="36">
        <v>0</v>
      </c>
      <c r="D23" s="7">
        <v>0</v>
      </c>
      <c r="E23" s="9">
        <f t="shared" si="0"/>
        <v>0</v>
      </c>
      <c r="G23" s="35" t="s">
        <v>22</v>
      </c>
      <c r="H23" s="36">
        <v>0</v>
      </c>
    </row>
    <row r="24" spans="1:13" x14ac:dyDescent="0.25">
      <c r="A24" s="1" t="s">
        <v>74</v>
      </c>
      <c r="B24" s="36">
        <v>0</v>
      </c>
      <c r="D24" s="7">
        <v>0</v>
      </c>
      <c r="E24" s="9">
        <f t="shared" si="0"/>
        <v>0</v>
      </c>
      <c r="G24" s="35" t="s">
        <v>22</v>
      </c>
      <c r="H24" s="36">
        <v>0</v>
      </c>
    </row>
    <row r="25" spans="1:13" x14ac:dyDescent="0.25">
      <c r="A25" s="1" t="s">
        <v>85</v>
      </c>
      <c r="B25" s="36">
        <v>0</v>
      </c>
      <c r="D25" s="7">
        <v>0</v>
      </c>
      <c r="E25" s="9">
        <f t="shared" si="0"/>
        <v>0</v>
      </c>
      <c r="G25" s="35" t="s">
        <v>22</v>
      </c>
      <c r="H25" s="36">
        <v>0</v>
      </c>
    </row>
    <row r="26" spans="1:13" x14ac:dyDescent="0.25">
      <c r="A26" s="35" t="s">
        <v>22</v>
      </c>
      <c r="B26" s="36">
        <v>0</v>
      </c>
      <c r="D26" s="7">
        <v>1</v>
      </c>
      <c r="E26" s="9">
        <f t="shared" si="0"/>
        <v>0</v>
      </c>
      <c r="G26" s="35" t="s">
        <v>22</v>
      </c>
      <c r="H26" s="36">
        <v>0</v>
      </c>
    </row>
    <row r="27" spans="1:13" ht="13.5" thickBot="1" x14ac:dyDescent="0.35">
      <c r="A27" s="11" t="s">
        <v>9</v>
      </c>
      <c r="B27" s="5">
        <f>SUM(B16:B26)</f>
        <v>0</v>
      </c>
      <c r="D27" s="7"/>
      <c r="E27" s="5">
        <f>SUM(E16:E26)</f>
        <v>0</v>
      </c>
      <c r="G27" s="11" t="s">
        <v>37</v>
      </c>
      <c r="H27" s="5">
        <f>SUM(H16:H26)</f>
        <v>0</v>
      </c>
    </row>
    <row r="28" spans="1:13" ht="13" thickTop="1" x14ac:dyDescent="0.25">
      <c r="B28" s="4"/>
      <c r="D28" s="7"/>
      <c r="H28" s="4"/>
    </row>
    <row r="29" spans="1:13" ht="13" x14ac:dyDescent="0.3">
      <c r="A29" s="6" t="s">
        <v>10</v>
      </c>
      <c r="D29" s="7"/>
      <c r="G29" s="6" t="s">
        <v>27</v>
      </c>
    </row>
    <row r="30" spans="1:13" x14ac:dyDescent="0.25">
      <c r="A30" s="1" t="s">
        <v>11</v>
      </c>
      <c r="B30" s="36">
        <v>0</v>
      </c>
      <c r="D30" s="7">
        <v>1</v>
      </c>
      <c r="E30" s="9">
        <f t="shared" ref="E30:E43" si="1">B30*D30</f>
        <v>0</v>
      </c>
      <c r="G30" s="1" t="s">
        <v>33</v>
      </c>
      <c r="H30" s="36">
        <v>0</v>
      </c>
    </row>
    <row r="31" spans="1:13" x14ac:dyDescent="0.25">
      <c r="A31" s="1" t="s">
        <v>12</v>
      </c>
      <c r="B31" s="36">
        <v>0</v>
      </c>
      <c r="D31" s="7">
        <v>1</v>
      </c>
      <c r="E31" s="9">
        <f t="shared" si="1"/>
        <v>0</v>
      </c>
      <c r="G31" s="1" t="s">
        <v>31</v>
      </c>
      <c r="H31" s="36">
        <v>0</v>
      </c>
    </row>
    <row r="32" spans="1:13" x14ac:dyDescent="0.25">
      <c r="A32" s="1" t="s">
        <v>13</v>
      </c>
      <c r="B32" s="36">
        <v>0</v>
      </c>
      <c r="D32" s="7">
        <v>1</v>
      </c>
      <c r="E32" s="9">
        <f t="shared" si="1"/>
        <v>0</v>
      </c>
      <c r="G32" s="1" t="s">
        <v>29</v>
      </c>
      <c r="H32" s="36">
        <v>0</v>
      </c>
    </row>
    <row r="33" spans="1:8" x14ac:dyDescent="0.25">
      <c r="A33" s="1" t="s">
        <v>14</v>
      </c>
      <c r="B33" s="36">
        <v>0</v>
      </c>
      <c r="D33" s="7">
        <v>1</v>
      </c>
      <c r="E33" s="9">
        <f t="shared" si="1"/>
        <v>0</v>
      </c>
      <c r="G33" s="1" t="s">
        <v>32</v>
      </c>
      <c r="H33" s="36">
        <v>0</v>
      </c>
    </row>
    <row r="34" spans="1:8" x14ac:dyDescent="0.25">
      <c r="A34" s="1" t="s">
        <v>15</v>
      </c>
      <c r="B34" s="36">
        <v>0</v>
      </c>
      <c r="D34" s="7">
        <v>1</v>
      </c>
      <c r="E34" s="9">
        <f t="shared" si="1"/>
        <v>0</v>
      </c>
      <c r="G34" s="35" t="s">
        <v>81</v>
      </c>
      <c r="H34" s="36">
        <v>0</v>
      </c>
    </row>
    <row r="35" spans="1:8" x14ac:dyDescent="0.25">
      <c r="A35" s="1" t="s">
        <v>18</v>
      </c>
      <c r="B35" s="36">
        <v>0</v>
      </c>
      <c r="D35" s="7">
        <v>1</v>
      </c>
      <c r="E35" s="9">
        <f t="shared" si="1"/>
        <v>0</v>
      </c>
      <c r="G35" s="35" t="s">
        <v>82</v>
      </c>
      <c r="H35" s="36">
        <v>0</v>
      </c>
    </row>
    <row r="36" spans="1:8" x14ac:dyDescent="0.25">
      <c r="A36" s="1" t="s">
        <v>16</v>
      </c>
      <c r="B36" s="36">
        <v>0</v>
      </c>
      <c r="D36" s="7">
        <v>1</v>
      </c>
      <c r="E36" s="9">
        <f t="shared" si="1"/>
        <v>0</v>
      </c>
      <c r="G36" s="35" t="s">
        <v>83</v>
      </c>
      <c r="H36" s="36">
        <v>0</v>
      </c>
    </row>
    <row r="37" spans="1:8" x14ac:dyDescent="0.25">
      <c r="A37" s="1" t="s">
        <v>8</v>
      </c>
      <c r="B37" s="36">
        <v>0</v>
      </c>
      <c r="D37" s="7">
        <v>1</v>
      </c>
      <c r="E37" s="9">
        <f t="shared" si="1"/>
        <v>0</v>
      </c>
      <c r="G37" s="35" t="s">
        <v>84</v>
      </c>
      <c r="H37" s="36">
        <v>0</v>
      </c>
    </row>
    <row r="38" spans="1:8" x14ac:dyDescent="0.25">
      <c r="A38" s="1" t="s">
        <v>17</v>
      </c>
      <c r="B38" s="36">
        <v>0</v>
      </c>
      <c r="D38" s="7">
        <v>1</v>
      </c>
      <c r="E38" s="9">
        <f t="shared" si="1"/>
        <v>0</v>
      </c>
      <c r="G38" s="35" t="s">
        <v>130</v>
      </c>
      <c r="H38" s="36">
        <v>0</v>
      </c>
    </row>
    <row r="39" spans="1:8" x14ac:dyDescent="0.25">
      <c r="A39" s="1" t="s">
        <v>5</v>
      </c>
      <c r="B39" s="36">
        <v>0</v>
      </c>
      <c r="D39" s="7">
        <v>1</v>
      </c>
      <c r="E39" s="9">
        <f t="shared" si="1"/>
        <v>0</v>
      </c>
      <c r="G39" s="35" t="s">
        <v>131</v>
      </c>
      <c r="H39" s="36">
        <v>0</v>
      </c>
    </row>
    <row r="40" spans="1:8" x14ac:dyDescent="0.25">
      <c r="A40" s="1" t="s">
        <v>120</v>
      </c>
      <c r="B40" s="36">
        <v>0</v>
      </c>
      <c r="D40" s="7">
        <v>0</v>
      </c>
      <c r="E40" s="9">
        <f t="shared" si="1"/>
        <v>0</v>
      </c>
      <c r="G40" s="35" t="s">
        <v>22</v>
      </c>
      <c r="H40" s="36">
        <v>0</v>
      </c>
    </row>
    <row r="41" spans="1:8" ht="13" x14ac:dyDescent="0.3">
      <c r="A41" s="1" t="s">
        <v>125</v>
      </c>
      <c r="B41" s="36">
        <v>0</v>
      </c>
      <c r="D41" s="7">
        <v>1</v>
      </c>
      <c r="E41" s="9">
        <f t="shared" si="1"/>
        <v>0</v>
      </c>
      <c r="G41" s="35" t="s">
        <v>22</v>
      </c>
      <c r="H41" s="36">
        <v>0</v>
      </c>
    </row>
    <row r="42" spans="1:8" x14ac:dyDescent="0.25">
      <c r="A42" s="1" t="s">
        <v>129</v>
      </c>
      <c r="B42" s="36">
        <v>0</v>
      </c>
      <c r="D42" s="7">
        <v>0</v>
      </c>
      <c r="E42" s="9">
        <f t="shared" si="1"/>
        <v>0</v>
      </c>
      <c r="G42" s="35" t="s">
        <v>22</v>
      </c>
      <c r="H42" s="36">
        <v>0</v>
      </c>
    </row>
    <row r="43" spans="1:8" x14ac:dyDescent="0.25">
      <c r="A43" s="35" t="s">
        <v>22</v>
      </c>
      <c r="B43" s="36">
        <v>0</v>
      </c>
      <c r="D43" s="7">
        <v>1</v>
      </c>
      <c r="E43" s="9">
        <f t="shared" si="1"/>
        <v>0</v>
      </c>
      <c r="G43" s="35" t="s">
        <v>22</v>
      </c>
      <c r="H43" s="36">
        <v>0</v>
      </c>
    </row>
    <row r="44" spans="1:8" ht="13.5" thickBot="1" x14ac:dyDescent="0.35">
      <c r="A44" s="11" t="s">
        <v>20</v>
      </c>
      <c r="B44" s="5">
        <f>SUM(B30:B43)</f>
        <v>0</v>
      </c>
      <c r="D44" s="7"/>
      <c r="E44" s="5">
        <f>SUM(E30:E43)</f>
        <v>0</v>
      </c>
      <c r="G44" s="11" t="s">
        <v>38</v>
      </c>
      <c r="H44" s="5">
        <f>SUM(H30:H43)</f>
        <v>0</v>
      </c>
    </row>
    <row r="45" spans="1:8" ht="13" thickTop="1" x14ac:dyDescent="0.25">
      <c r="B45" s="3"/>
      <c r="D45" s="7"/>
      <c r="H45" s="3"/>
    </row>
    <row r="46" spans="1:8" ht="13.5" thickBot="1" x14ac:dyDescent="0.35">
      <c r="A46" s="6" t="s">
        <v>116</v>
      </c>
      <c r="D46" s="7"/>
      <c r="G46" s="2" t="s">
        <v>88</v>
      </c>
    </row>
    <row r="47" spans="1:8" ht="13" x14ac:dyDescent="0.3">
      <c r="A47" s="1" t="s">
        <v>86</v>
      </c>
      <c r="B47" s="36">
        <v>0</v>
      </c>
      <c r="D47" s="7">
        <v>0</v>
      </c>
      <c r="E47" s="4">
        <f>B47*D47</f>
        <v>0</v>
      </c>
      <c r="G47" s="53"/>
    </row>
    <row r="48" spans="1:8" ht="13" x14ac:dyDescent="0.3">
      <c r="A48" s="1" t="s">
        <v>124</v>
      </c>
      <c r="B48" s="36">
        <v>0</v>
      </c>
      <c r="D48" s="7">
        <v>1</v>
      </c>
      <c r="E48" s="4">
        <f t="shared" ref="E48:E69" si="2">B48*D48</f>
        <v>0</v>
      </c>
      <c r="G48" s="54"/>
    </row>
    <row r="49" spans="1:7" x14ac:dyDescent="0.25">
      <c r="A49" s="1" t="s">
        <v>75</v>
      </c>
      <c r="B49" s="36">
        <v>0</v>
      </c>
      <c r="D49" s="7">
        <v>1</v>
      </c>
      <c r="E49" s="4">
        <f t="shared" si="2"/>
        <v>0</v>
      </c>
      <c r="G49" s="54"/>
    </row>
    <row r="50" spans="1:7" ht="13" x14ac:dyDescent="0.3">
      <c r="A50" s="1" t="s">
        <v>93</v>
      </c>
      <c r="B50" s="36">
        <v>0</v>
      </c>
      <c r="D50" s="7">
        <v>1</v>
      </c>
      <c r="E50" s="4">
        <f t="shared" si="2"/>
        <v>0</v>
      </c>
      <c r="G50" s="54"/>
    </row>
    <row r="51" spans="1:7" x14ac:dyDescent="0.25">
      <c r="A51" s="1" t="s">
        <v>123</v>
      </c>
      <c r="B51" s="36">
        <v>0</v>
      </c>
      <c r="D51" s="7">
        <v>0</v>
      </c>
      <c r="E51" s="4">
        <f t="shared" si="2"/>
        <v>0</v>
      </c>
      <c r="G51" s="54"/>
    </row>
    <row r="52" spans="1:7" x14ac:dyDescent="0.25">
      <c r="D52" s="7"/>
      <c r="E52" s="4"/>
      <c r="G52" s="54"/>
    </row>
    <row r="53" spans="1:7" ht="13" x14ac:dyDescent="0.3">
      <c r="A53" s="6" t="s">
        <v>118</v>
      </c>
      <c r="D53" s="7"/>
      <c r="E53" s="4"/>
      <c r="G53" s="54"/>
    </row>
    <row r="54" spans="1:7" ht="13" x14ac:dyDescent="0.3">
      <c r="A54" s="35" t="s">
        <v>99</v>
      </c>
      <c r="B54" s="36">
        <v>0</v>
      </c>
      <c r="D54" s="7">
        <v>1</v>
      </c>
      <c r="E54" s="4">
        <f t="shared" si="2"/>
        <v>0</v>
      </c>
      <c r="G54" s="54"/>
    </row>
    <row r="55" spans="1:7" ht="13" x14ac:dyDescent="0.3">
      <c r="A55" s="35" t="s">
        <v>100</v>
      </c>
      <c r="B55" s="36">
        <v>0</v>
      </c>
      <c r="D55" s="7">
        <v>1</v>
      </c>
      <c r="E55" s="4">
        <f t="shared" si="2"/>
        <v>0</v>
      </c>
      <c r="G55" s="54"/>
    </row>
    <row r="56" spans="1:7" ht="13" x14ac:dyDescent="0.3">
      <c r="A56" s="35" t="s">
        <v>101</v>
      </c>
      <c r="B56" s="36">
        <v>0</v>
      </c>
      <c r="D56" s="7">
        <v>1</v>
      </c>
      <c r="E56" s="4">
        <f t="shared" si="2"/>
        <v>0</v>
      </c>
      <c r="G56" s="54"/>
    </row>
    <row r="57" spans="1:7" ht="13" x14ac:dyDescent="0.3">
      <c r="A57" s="35" t="s">
        <v>102</v>
      </c>
      <c r="B57" s="36">
        <v>0</v>
      </c>
      <c r="D57" s="7">
        <v>1</v>
      </c>
      <c r="E57" s="4">
        <f t="shared" si="2"/>
        <v>0</v>
      </c>
      <c r="G57" s="54"/>
    </row>
    <row r="58" spans="1:7" ht="13" x14ac:dyDescent="0.3">
      <c r="A58" s="35" t="s">
        <v>103</v>
      </c>
      <c r="B58" s="36">
        <v>0</v>
      </c>
      <c r="D58" s="7">
        <v>1</v>
      </c>
      <c r="E58" s="4">
        <f t="shared" si="2"/>
        <v>0</v>
      </c>
      <c r="G58" s="54"/>
    </row>
    <row r="59" spans="1:7" ht="13" x14ac:dyDescent="0.3">
      <c r="A59" s="35" t="s">
        <v>104</v>
      </c>
      <c r="B59" s="36">
        <v>0</v>
      </c>
      <c r="D59" s="7">
        <v>1</v>
      </c>
      <c r="E59" s="4">
        <f t="shared" si="2"/>
        <v>0</v>
      </c>
      <c r="G59" s="54"/>
    </row>
    <row r="60" spans="1:7" ht="13" x14ac:dyDescent="0.3">
      <c r="A60" s="35" t="s">
        <v>105</v>
      </c>
      <c r="B60" s="36">
        <v>0</v>
      </c>
      <c r="D60" s="7">
        <v>1</v>
      </c>
      <c r="E60" s="4">
        <f t="shared" si="2"/>
        <v>0</v>
      </c>
      <c r="G60" s="54"/>
    </row>
    <row r="61" spans="1:7" ht="13" x14ac:dyDescent="0.3">
      <c r="A61" s="35" t="s">
        <v>106</v>
      </c>
      <c r="B61" s="36">
        <v>0</v>
      </c>
      <c r="D61" s="7">
        <v>1</v>
      </c>
      <c r="E61" s="4">
        <f t="shared" si="2"/>
        <v>0</v>
      </c>
      <c r="G61" s="54"/>
    </row>
    <row r="62" spans="1:7" ht="13" x14ac:dyDescent="0.3">
      <c r="A62" s="35" t="s">
        <v>107</v>
      </c>
      <c r="B62" s="36">
        <v>0</v>
      </c>
      <c r="D62" s="7">
        <v>1</v>
      </c>
      <c r="E62" s="4">
        <f t="shared" si="2"/>
        <v>0</v>
      </c>
      <c r="G62" s="54"/>
    </row>
    <row r="63" spans="1:7" ht="13" x14ac:dyDescent="0.3">
      <c r="A63" s="35" t="s">
        <v>108</v>
      </c>
      <c r="B63" s="36">
        <v>0</v>
      </c>
      <c r="D63" s="7">
        <v>1</v>
      </c>
      <c r="E63" s="4">
        <f t="shared" si="2"/>
        <v>0</v>
      </c>
      <c r="G63" s="54"/>
    </row>
    <row r="64" spans="1:7" ht="13" x14ac:dyDescent="0.3">
      <c r="A64" s="35" t="s">
        <v>109</v>
      </c>
      <c r="B64" s="36">
        <v>0</v>
      </c>
      <c r="D64" s="7">
        <v>1</v>
      </c>
      <c r="E64" s="4">
        <f t="shared" si="2"/>
        <v>0</v>
      </c>
      <c r="G64" s="54"/>
    </row>
    <row r="65" spans="1:8" ht="13" x14ac:dyDescent="0.3">
      <c r="A65" s="35" t="s">
        <v>110</v>
      </c>
      <c r="B65" s="36">
        <v>0</v>
      </c>
      <c r="D65" s="7">
        <v>1</v>
      </c>
      <c r="E65" s="4">
        <f t="shared" si="2"/>
        <v>0</v>
      </c>
      <c r="G65" s="54"/>
    </row>
    <row r="66" spans="1:8" ht="13" x14ac:dyDescent="0.3">
      <c r="A66" s="35" t="s">
        <v>111</v>
      </c>
      <c r="B66" s="36">
        <v>0</v>
      </c>
      <c r="D66" s="7">
        <v>1</v>
      </c>
      <c r="E66" s="4">
        <f t="shared" si="2"/>
        <v>0</v>
      </c>
      <c r="G66" s="54"/>
    </row>
    <row r="67" spans="1:8" ht="13" x14ac:dyDescent="0.3">
      <c r="A67" s="35" t="s">
        <v>112</v>
      </c>
      <c r="B67" s="36">
        <v>0</v>
      </c>
      <c r="D67" s="7">
        <v>1</v>
      </c>
      <c r="E67" s="4">
        <f t="shared" si="2"/>
        <v>0</v>
      </c>
      <c r="G67" s="54"/>
    </row>
    <row r="68" spans="1:8" ht="13" x14ac:dyDescent="0.3">
      <c r="A68" s="35" t="s">
        <v>113</v>
      </c>
      <c r="B68" s="36">
        <v>0</v>
      </c>
      <c r="D68" s="7">
        <v>1</v>
      </c>
      <c r="E68" s="4">
        <f t="shared" si="2"/>
        <v>0</v>
      </c>
      <c r="G68" s="54"/>
    </row>
    <row r="69" spans="1:8" x14ac:dyDescent="0.25">
      <c r="A69" s="35" t="s">
        <v>98</v>
      </c>
      <c r="B69" s="36">
        <v>0</v>
      </c>
      <c r="D69" s="7">
        <v>1</v>
      </c>
      <c r="E69" s="4">
        <f t="shared" si="2"/>
        <v>0</v>
      </c>
      <c r="G69" s="54"/>
    </row>
    <row r="70" spans="1:8" ht="13.5" thickBot="1" x14ac:dyDescent="0.35">
      <c r="A70" s="11" t="s">
        <v>19</v>
      </c>
      <c r="B70" s="5">
        <f>SUM(B47:B69)</f>
        <v>0</v>
      </c>
      <c r="D70" s="7"/>
      <c r="E70" s="5">
        <f>SUM(E47:E69)</f>
        <v>0</v>
      </c>
      <c r="G70" s="54"/>
    </row>
    <row r="71" spans="1:8" ht="13" thickTop="1" x14ac:dyDescent="0.25">
      <c r="B71" s="3"/>
      <c r="D71" s="7"/>
      <c r="G71" s="54"/>
      <c r="H71" s="3"/>
    </row>
    <row r="72" spans="1:8" ht="13" x14ac:dyDescent="0.3">
      <c r="A72" s="6" t="s">
        <v>24</v>
      </c>
      <c r="D72" s="7"/>
      <c r="G72" s="54"/>
    </row>
    <row r="73" spans="1:8" x14ac:dyDescent="0.25">
      <c r="A73" s="35" t="s">
        <v>92</v>
      </c>
      <c r="B73" s="36">
        <v>0</v>
      </c>
      <c r="D73" s="7"/>
      <c r="G73" s="54"/>
    </row>
    <row r="74" spans="1:8" x14ac:dyDescent="0.25">
      <c r="A74" s="35" t="s">
        <v>94</v>
      </c>
      <c r="B74" s="36">
        <v>0</v>
      </c>
      <c r="D74" s="7"/>
      <c r="G74" s="54"/>
    </row>
    <row r="75" spans="1:8" x14ac:dyDescent="0.25">
      <c r="A75" s="35" t="s">
        <v>95</v>
      </c>
      <c r="B75" s="36">
        <v>0</v>
      </c>
      <c r="D75" s="7"/>
      <c r="G75" s="54"/>
    </row>
    <row r="76" spans="1:8" x14ac:dyDescent="0.25">
      <c r="A76" s="35" t="s">
        <v>96</v>
      </c>
      <c r="B76" s="36">
        <v>0</v>
      </c>
      <c r="D76" s="7"/>
      <c r="G76" s="54"/>
    </row>
    <row r="77" spans="1:8" x14ac:dyDescent="0.25">
      <c r="A77" s="35" t="s">
        <v>97</v>
      </c>
      <c r="B77" s="36">
        <v>0</v>
      </c>
      <c r="D77" s="7"/>
      <c r="G77" s="54"/>
    </row>
    <row r="78" spans="1:8" ht="13.5" thickBot="1" x14ac:dyDescent="0.35">
      <c r="A78" s="11" t="s">
        <v>25</v>
      </c>
      <c r="B78" s="5">
        <f>SUM(B73:B77)</f>
        <v>0</v>
      </c>
      <c r="D78" s="7"/>
      <c r="E78" s="5">
        <f>IF((E44+E70)*0.075&gt;2500,2500,(E44+E70)*0.075)</f>
        <v>0</v>
      </c>
      <c r="G78" s="55"/>
    </row>
    <row r="79" spans="1:8" ht="13.5" thickTop="1" x14ac:dyDescent="0.3">
      <c r="A79" s="2"/>
      <c r="B79" s="10"/>
      <c r="D79" s="7"/>
      <c r="E79" s="10"/>
    </row>
    <row r="80" spans="1:8" x14ac:dyDescent="0.25">
      <c r="E80" s="9"/>
    </row>
    <row r="81" spans="1:13" ht="13.5" thickBot="1" x14ac:dyDescent="0.35">
      <c r="A81" s="11" t="s">
        <v>34</v>
      </c>
      <c r="B81" s="12">
        <f>B78+B70+B44+B27</f>
        <v>0</v>
      </c>
      <c r="E81" s="9"/>
      <c r="G81" s="11" t="s">
        <v>35</v>
      </c>
      <c r="H81" s="12">
        <f>H44+H27</f>
        <v>0</v>
      </c>
    </row>
    <row r="82" spans="1:13" ht="13" thickTop="1" x14ac:dyDescent="0.25"/>
    <row r="83" spans="1:13" ht="13.5" thickBot="1" x14ac:dyDescent="0.35">
      <c r="A83" s="31" t="s">
        <v>132</v>
      </c>
      <c r="D83" s="32">
        <f>B81-H81</f>
        <v>0</v>
      </c>
      <c r="E83" s="33" t="str">
        <f>IF(B81=0,"",H81/B81)</f>
        <v/>
      </c>
    </row>
    <row r="84" spans="1:13" ht="13" thickTop="1" x14ac:dyDescent="0.25"/>
    <row r="85" spans="1:13" ht="13" x14ac:dyDescent="0.3">
      <c r="D85" s="45">
        <f>IF(D83&lt;(E78+E70+E44+E27),D83,(E78+E70+E44+E27))</f>
        <v>0</v>
      </c>
    </row>
    <row r="86" spans="1:13" ht="13.5" thickBot="1" x14ac:dyDescent="0.35">
      <c r="A86" s="46" t="s">
        <v>36</v>
      </c>
      <c r="D86" s="13">
        <f>IF(AND(B9="Eenmalig",D85&gt;30000),30000,IF(D85&lt;0,0,D85))</f>
        <v>0</v>
      </c>
    </row>
    <row r="87" spans="1:13" ht="13" thickTop="1" x14ac:dyDescent="0.25">
      <c r="M87" s="38"/>
    </row>
    <row r="89" spans="1:13" s="29" customFormat="1" ht="13" x14ac:dyDescent="0.3">
      <c r="A89" s="25" t="s">
        <v>79</v>
      </c>
      <c r="B89" s="25"/>
      <c r="C89" s="28"/>
      <c r="E89" s="30"/>
      <c r="H89" s="26"/>
      <c r="I89" s="26"/>
      <c r="J89" s="26"/>
      <c r="K89" s="26"/>
      <c r="L89" s="26"/>
    </row>
    <row r="90" spans="1:13" s="29" customFormat="1" x14ac:dyDescent="0.25">
      <c r="A90" s="29" t="s">
        <v>117</v>
      </c>
      <c r="C90" s="28"/>
      <c r="E90" s="30"/>
      <c r="H90" s="26"/>
      <c r="I90" s="26"/>
      <c r="J90" s="26"/>
      <c r="K90" s="26"/>
      <c r="L90" s="26"/>
    </row>
    <row r="91" spans="1:13" s="29" customFormat="1" x14ac:dyDescent="0.25">
      <c r="A91" s="29" t="s">
        <v>114</v>
      </c>
      <c r="C91" s="28"/>
      <c r="E91" s="30"/>
      <c r="H91" s="26"/>
      <c r="I91" s="26"/>
      <c r="J91" s="26"/>
      <c r="K91" s="26"/>
      <c r="L91" s="26"/>
    </row>
    <row r="92" spans="1:13" s="29" customFormat="1" x14ac:dyDescent="0.25">
      <c r="A92" s="29" t="s">
        <v>43</v>
      </c>
      <c r="C92" s="28"/>
      <c r="E92" s="30"/>
      <c r="H92" s="26"/>
      <c r="I92" s="26"/>
      <c r="J92" s="26"/>
      <c r="K92" s="26"/>
      <c r="L92" s="26"/>
    </row>
    <row r="93" spans="1:13" s="29" customFormat="1" x14ac:dyDescent="0.25">
      <c r="A93" s="29" t="s">
        <v>89</v>
      </c>
      <c r="C93" s="28"/>
      <c r="E93" s="30"/>
      <c r="H93" s="26"/>
      <c r="I93" s="26"/>
      <c r="J93" s="26"/>
      <c r="K93" s="26"/>
      <c r="L93" s="26"/>
    </row>
  </sheetData>
  <sheetProtection algorithmName="SHA-512" hashValue="n5kbtdxsuWoYMaluchuc2D5HVjAXZS0rYdENTBz+s2zOUEKL/dymE/lfhojuMAsrGAP/PoSXlhH7uzocian2Lw==" saltValue="TXBIDuL5x1PqsQNPJ2Jtrw==" spinCount="100000" sheet="1" selectLockedCells="1"/>
  <mergeCells count="3">
    <mergeCell ref="A5:H5"/>
    <mergeCell ref="G47:G78"/>
    <mergeCell ref="C10:I10"/>
  </mergeCells>
  <dataValidations count="2">
    <dataValidation type="list" allowBlank="1" showInputMessage="1" showErrorMessage="1" promptTitle="Geef hier uw antwoord" prompt="Het antwoord kan alleen zijn &quot;Jaarlijkse&quot;of &quot;Eenmalig&quot;_x000a_U doet dit door op het kleine pijljte rechtsonder een keuze te maken._x000a_" sqref="B9" xr:uid="{FF3AAFDF-176E-434E-B432-9FE7EEB4EBDB}">
      <formula1>$J$9:$K$9</formula1>
    </dataValidation>
    <dataValidation type="list" allowBlank="1" showInputMessage="1" showErrorMessage="1" sqref="B10" xr:uid="{BAEB95D4-597F-458A-8F01-F45047D73714}">
      <formula1>$B$11:$E$11</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A0FF7-8C37-48F8-B15E-F759E8665A73}">
  <dimension ref="A2:M93"/>
  <sheetViews>
    <sheetView workbookViewId="0">
      <selection activeCell="B42" sqref="B42"/>
    </sheetView>
  </sheetViews>
  <sheetFormatPr defaultColWidth="9.1796875" defaultRowHeight="12.5" x14ac:dyDescent="0.25"/>
  <cols>
    <col min="1" max="1" width="102.7265625" style="1" customWidth="1"/>
    <col min="2" max="2" width="12.26953125" style="1" customWidth="1"/>
    <col min="3" max="3" width="3.7265625" style="1" customWidth="1"/>
    <col min="4" max="4" width="11.81640625" style="1" customWidth="1"/>
    <col min="5" max="5" width="12.26953125" style="1" customWidth="1"/>
    <col min="6" max="6" width="4.54296875" style="1" customWidth="1"/>
    <col min="7" max="7" width="102.7265625" style="1" customWidth="1"/>
    <col min="8" max="8" width="10.1796875" style="1" bestFit="1" customWidth="1"/>
    <col min="9" max="16384" width="9.1796875" style="1"/>
  </cols>
  <sheetData>
    <row r="2" spans="1:11" ht="14.5" x14ac:dyDescent="0.35">
      <c r="B2"/>
    </row>
    <row r="5" spans="1:11" ht="13" x14ac:dyDescent="0.3">
      <c r="A5" s="51" t="s">
        <v>119</v>
      </c>
      <c r="B5" s="51"/>
      <c r="C5" s="51"/>
      <c r="D5" s="51"/>
      <c r="E5" s="51"/>
      <c r="F5" s="51"/>
      <c r="G5" s="51"/>
      <c r="H5" s="51"/>
    </row>
    <row r="6" spans="1:11" ht="13" x14ac:dyDescent="0.3">
      <c r="A6" s="44" t="s">
        <v>115</v>
      </c>
    </row>
    <row r="9" spans="1:11" ht="43.5" customHeight="1" x14ac:dyDescent="0.25">
      <c r="A9" s="42" t="s">
        <v>128</v>
      </c>
      <c r="B9" s="40" t="s">
        <v>121</v>
      </c>
      <c r="G9" s="20" t="s">
        <v>133</v>
      </c>
      <c r="J9" s="39" t="s">
        <v>121</v>
      </c>
      <c r="K9" s="39" t="s">
        <v>122</v>
      </c>
    </row>
    <row r="10" spans="1:11" ht="15.5" x14ac:dyDescent="0.25">
      <c r="A10" s="48" t="s">
        <v>134</v>
      </c>
      <c r="B10" s="49">
        <f>'Begroting 1e jaar'!B10</f>
        <v>2</v>
      </c>
      <c r="C10" s="56" t="str">
        <f>IF(B10=1,"Vul alleen de Activiteitenbegroting 1e jaar in!",IF(B10=2,"Vul de Activiteitenbegroting van het 1e en 2e jaar in!",IF(B10=3,"Vul de Activiteitenbegroting van het 1e, 2e en 3e jaar in!",IF(B10=4,"Vul de Activiteitenbegroting van het 1e, 2e, 3e en 4e jaar in!",""))))</f>
        <v>Vul de Activiteitenbegroting van het 1e en 2e jaar in!</v>
      </c>
      <c r="D10" s="56"/>
      <c r="E10" s="56"/>
      <c r="F10" s="56"/>
      <c r="G10" s="56"/>
      <c r="H10" s="56"/>
      <c r="I10" s="56"/>
      <c r="J10" s="39"/>
      <c r="K10" s="39"/>
    </row>
    <row r="11" spans="1:11" ht="15.5" x14ac:dyDescent="0.25">
      <c r="A11" s="42"/>
      <c r="B11" s="42"/>
      <c r="G11" s="20"/>
      <c r="J11" s="39"/>
      <c r="K11" s="39"/>
    </row>
    <row r="13" spans="1:11" ht="28" x14ac:dyDescent="0.25">
      <c r="A13" s="43" t="s">
        <v>90</v>
      </c>
      <c r="D13" s="8" t="s">
        <v>21</v>
      </c>
      <c r="E13" s="8" t="s">
        <v>23</v>
      </c>
      <c r="G13" s="43"/>
    </row>
    <row r="15" spans="1:11" ht="13" x14ac:dyDescent="0.3">
      <c r="A15" s="6" t="s">
        <v>0</v>
      </c>
      <c r="G15" s="6" t="s">
        <v>26</v>
      </c>
    </row>
    <row r="16" spans="1:11" x14ac:dyDescent="0.25">
      <c r="A16" s="1" t="s">
        <v>1</v>
      </c>
      <c r="B16" s="36">
        <v>0</v>
      </c>
      <c r="D16" s="7">
        <v>1</v>
      </c>
      <c r="E16" s="9">
        <f>B16*D16</f>
        <v>0</v>
      </c>
      <c r="G16" s="1" t="s">
        <v>14</v>
      </c>
      <c r="H16" s="36">
        <v>0</v>
      </c>
    </row>
    <row r="17" spans="1:13" x14ac:dyDescent="0.25">
      <c r="A17" s="1" t="s">
        <v>2</v>
      </c>
      <c r="B17" s="36">
        <v>0</v>
      </c>
      <c r="D17" s="7">
        <v>1</v>
      </c>
      <c r="E17" s="9">
        <f t="shared" ref="E17:E26" si="0">B17*D17</f>
        <v>0</v>
      </c>
      <c r="G17" s="1" t="s">
        <v>30</v>
      </c>
      <c r="H17" s="36">
        <v>0</v>
      </c>
    </row>
    <row r="18" spans="1:13" x14ac:dyDescent="0.25">
      <c r="A18" s="1" t="s">
        <v>3</v>
      </c>
      <c r="B18" s="36">
        <v>0</v>
      </c>
      <c r="D18" s="7">
        <v>1</v>
      </c>
      <c r="E18" s="9">
        <f t="shared" si="0"/>
        <v>0</v>
      </c>
      <c r="G18" s="1" t="s">
        <v>28</v>
      </c>
      <c r="H18" s="36">
        <v>0</v>
      </c>
    </row>
    <row r="19" spans="1:13" x14ac:dyDescent="0.25">
      <c r="A19" s="1" t="s">
        <v>4</v>
      </c>
      <c r="B19" s="36">
        <v>0</v>
      </c>
      <c r="D19" s="7">
        <v>0</v>
      </c>
      <c r="E19" s="9">
        <f t="shared" si="0"/>
        <v>0</v>
      </c>
      <c r="G19" s="35" t="s">
        <v>22</v>
      </c>
      <c r="H19" s="36">
        <v>0</v>
      </c>
    </row>
    <row r="20" spans="1:13" x14ac:dyDescent="0.25">
      <c r="A20" s="1" t="s">
        <v>5</v>
      </c>
      <c r="B20" s="36">
        <v>0</v>
      </c>
      <c r="D20" s="7">
        <v>1</v>
      </c>
      <c r="E20" s="9">
        <f t="shared" si="0"/>
        <v>0</v>
      </c>
      <c r="G20" s="35" t="s">
        <v>22</v>
      </c>
      <c r="H20" s="36">
        <v>0</v>
      </c>
    </row>
    <row r="21" spans="1:13" x14ac:dyDescent="0.25">
      <c r="A21" s="1" t="s">
        <v>6</v>
      </c>
      <c r="B21" s="36">
        <v>0</v>
      </c>
      <c r="D21" s="7">
        <v>1</v>
      </c>
      <c r="E21" s="9">
        <f t="shared" si="0"/>
        <v>0</v>
      </c>
      <c r="G21" s="35" t="s">
        <v>22</v>
      </c>
      <c r="H21" s="36">
        <v>0</v>
      </c>
    </row>
    <row r="22" spans="1:13" x14ac:dyDescent="0.25">
      <c r="A22" s="1" t="s">
        <v>7</v>
      </c>
      <c r="B22" s="36">
        <v>0</v>
      </c>
      <c r="D22" s="7">
        <v>1</v>
      </c>
      <c r="E22" s="9">
        <f t="shared" si="0"/>
        <v>0</v>
      </c>
      <c r="G22" s="35" t="s">
        <v>22</v>
      </c>
      <c r="H22" s="36">
        <v>0</v>
      </c>
      <c r="M22" s="1" t="s">
        <v>45</v>
      </c>
    </row>
    <row r="23" spans="1:13" x14ac:dyDescent="0.25">
      <c r="A23" s="1" t="s">
        <v>8</v>
      </c>
      <c r="B23" s="36">
        <v>0</v>
      </c>
      <c r="D23" s="7">
        <v>0</v>
      </c>
      <c r="E23" s="9">
        <f t="shared" si="0"/>
        <v>0</v>
      </c>
      <c r="G23" s="35" t="s">
        <v>22</v>
      </c>
      <c r="H23" s="36">
        <v>0</v>
      </c>
    </row>
    <row r="24" spans="1:13" x14ac:dyDescent="0.25">
      <c r="A24" s="1" t="s">
        <v>74</v>
      </c>
      <c r="B24" s="36">
        <v>0</v>
      </c>
      <c r="D24" s="7">
        <v>0</v>
      </c>
      <c r="E24" s="9">
        <f t="shared" si="0"/>
        <v>0</v>
      </c>
      <c r="G24" s="35" t="s">
        <v>22</v>
      </c>
      <c r="H24" s="36">
        <v>0</v>
      </c>
    </row>
    <row r="25" spans="1:13" x14ac:dyDescent="0.25">
      <c r="A25" s="1" t="s">
        <v>85</v>
      </c>
      <c r="B25" s="36">
        <v>0</v>
      </c>
      <c r="D25" s="7">
        <v>0</v>
      </c>
      <c r="E25" s="9">
        <f t="shared" si="0"/>
        <v>0</v>
      </c>
      <c r="G25" s="35" t="s">
        <v>22</v>
      </c>
      <c r="H25" s="36">
        <v>0</v>
      </c>
    </row>
    <row r="26" spans="1:13" x14ac:dyDescent="0.25">
      <c r="A26" s="35" t="s">
        <v>22</v>
      </c>
      <c r="B26" s="36">
        <v>0</v>
      </c>
      <c r="D26" s="7">
        <v>1</v>
      </c>
      <c r="E26" s="9">
        <f t="shared" si="0"/>
        <v>0</v>
      </c>
      <c r="G26" s="35" t="s">
        <v>22</v>
      </c>
      <c r="H26" s="36">
        <v>0</v>
      </c>
    </row>
    <row r="27" spans="1:13" ht="13.5" thickBot="1" x14ac:dyDescent="0.35">
      <c r="A27" s="11" t="s">
        <v>9</v>
      </c>
      <c r="B27" s="5">
        <f>SUM(B16:B26)</f>
        <v>0</v>
      </c>
      <c r="D27" s="7"/>
      <c r="E27" s="5">
        <f>SUM(E16:E26)</f>
        <v>0</v>
      </c>
      <c r="G27" s="11" t="s">
        <v>37</v>
      </c>
      <c r="H27" s="5">
        <f>SUM(H16:H26)</f>
        <v>0</v>
      </c>
    </row>
    <row r="28" spans="1:13" ht="13" thickTop="1" x14ac:dyDescent="0.25">
      <c r="B28" s="4"/>
      <c r="D28" s="7"/>
      <c r="H28" s="4"/>
    </row>
    <row r="29" spans="1:13" ht="13" x14ac:dyDescent="0.3">
      <c r="A29" s="6" t="s">
        <v>10</v>
      </c>
      <c r="D29" s="7"/>
      <c r="G29" s="6" t="s">
        <v>27</v>
      </c>
    </row>
    <row r="30" spans="1:13" x14ac:dyDescent="0.25">
      <c r="A30" s="1" t="s">
        <v>11</v>
      </c>
      <c r="B30" s="36">
        <v>0</v>
      </c>
      <c r="D30" s="7">
        <v>1</v>
      </c>
      <c r="E30" s="9">
        <f t="shared" ref="E30:E43" si="1">B30*D30</f>
        <v>0</v>
      </c>
      <c r="G30" s="1" t="s">
        <v>33</v>
      </c>
      <c r="H30" s="36">
        <v>0</v>
      </c>
    </row>
    <row r="31" spans="1:13" x14ac:dyDescent="0.25">
      <c r="A31" s="1" t="s">
        <v>12</v>
      </c>
      <c r="B31" s="36">
        <v>0</v>
      </c>
      <c r="D31" s="7">
        <v>1</v>
      </c>
      <c r="E31" s="9">
        <f t="shared" si="1"/>
        <v>0</v>
      </c>
      <c r="G31" s="1" t="s">
        <v>31</v>
      </c>
      <c r="H31" s="36">
        <v>0</v>
      </c>
    </row>
    <row r="32" spans="1:13" x14ac:dyDescent="0.25">
      <c r="A32" s="1" t="s">
        <v>13</v>
      </c>
      <c r="B32" s="36">
        <v>0</v>
      </c>
      <c r="D32" s="7">
        <v>1</v>
      </c>
      <c r="E32" s="9">
        <f t="shared" si="1"/>
        <v>0</v>
      </c>
      <c r="G32" s="1" t="s">
        <v>29</v>
      </c>
      <c r="H32" s="36">
        <v>0</v>
      </c>
    </row>
    <row r="33" spans="1:8" x14ac:dyDescent="0.25">
      <c r="A33" s="1" t="s">
        <v>14</v>
      </c>
      <c r="B33" s="36">
        <v>0</v>
      </c>
      <c r="D33" s="7">
        <v>1</v>
      </c>
      <c r="E33" s="9">
        <f t="shared" si="1"/>
        <v>0</v>
      </c>
      <c r="G33" s="1" t="s">
        <v>32</v>
      </c>
      <c r="H33" s="36">
        <v>0</v>
      </c>
    </row>
    <row r="34" spans="1:8" x14ac:dyDescent="0.25">
      <c r="A34" s="1" t="s">
        <v>15</v>
      </c>
      <c r="B34" s="36">
        <v>0</v>
      </c>
      <c r="D34" s="7">
        <v>1</v>
      </c>
      <c r="E34" s="9">
        <f t="shared" si="1"/>
        <v>0</v>
      </c>
      <c r="G34" s="35" t="s">
        <v>81</v>
      </c>
      <c r="H34" s="36">
        <v>0</v>
      </c>
    </row>
    <row r="35" spans="1:8" x14ac:dyDescent="0.25">
      <c r="A35" s="1" t="s">
        <v>18</v>
      </c>
      <c r="B35" s="36">
        <v>0</v>
      </c>
      <c r="D35" s="7">
        <v>1</v>
      </c>
      <c r="E35" s="9">
        <f t="shared" si="1"/>
        <v>0</v>
      </c>
      <c r="G35" s="35" t="s">
        <v>82</v>
      </c>
      <c r="H35" s="36">
        <v>0</v>
      </c>
    </row>
    <row r="36" spans="1:8" x14ac:dyDescent="0.25">
      <c r="A36" s="1" t="s">
        <v>16</v>
      </c>
      <c r="B36" s="36">
        <v>0</v>
      </c>
      <c r="D36" s="7">
        <v>1</v>
      </c>
      <c r="E36" s="9">
        <f t="shared" si="1"/>
        <v>0</v>
      </c>
      <c r="G36" s="35" t="s">
        <v>83</v>
      </c>
      <c r="H36" s="36">
        <v>0</v>
      </c>
    </row>
    <row r="37" spans="1:8" x14ac:dyDescent="0.25">
      <c r="A37" s="1" t="s">
        <v>8</v>
      </c>
      <c r="B37" s="36">
        <v>0</v>
      </c>
      <c r="D37" s="7">
        <v>1</v>
      </c>
      <c r="E37" s="9">
        <f t="shared" si="1"/>
        <v>0</v>
      </c>
      <c r="G37" s="35" t="s">
        <v>84</v>
      </c>
      <c r="H37" s="36">
        <v>0</v>
      </c>
    </row>
    <row r="38" spans="1:8" x14ac:dyDescent="0.25">
      <c r="A38" s="1" t="s">
        <v>17</v>
      </c>
      <c r="B38" s="36">
        <v>0</v>
      </c>
      <c r="D38" s="7">
        <v>1</v>
      </c>
      <c r="E38" s="9">
        <f t="shared" si="1"/>
        <v>0</v>
      </c>
      <c r="G38" s="35" t="s">
        <v>130</v>
      </c>
      <c r="H38" s="36">
        <v>0</v>
      </c>
    </row>
    <row r="39" spans="1:8" x14ac:dyDescent="0.25">
      <c r="A39" s="1" t="s">
        <v>5</v>
      </c>
      <c r="B39" s="36">
        <v>0</v>
      </c>
      <c r="D39" s="7">
        <v>1</v>
      </c>
      <c r="E39" s="9">
        <f t="shared" si="1"/>
        <v>0</v>
      </c>
      <c r="G39" s="35" t="s">
        <v>131</v>
      </c>
      <c r="H39" s="36" t="s">
        <v>135</v>
      </c>
    </row>
    <row r="40" spans="1:8" x14ac:dyDescent="0.25">
      <c r="A40" s="1" t="s">
        <v>120</v>
      </c>
      <c r="B40" s="36">
        <v>0</v>
      </c>
      <c r="D40" s="7">
        <v>0</v>
      </c>
      <c r="E40" s="9">
        <f t="shared" si="1"/>
        <v>0</v>
      </c>
      <c r="G40" s="35" t="s">
        <v>22</v>
      </c>
      <c r="H40" s="36">
        <v>0</v>
      </c>
    </row>
    <row r="41" spans="1:8" ht="13" x14ac:dyDescent="0.3">
      <c r="A41" s="1" t="s">
        <v>125</v>
      </c>
      <c r="B41" s="36">
        <v>0</v>
      </c>
      <c r="D41" s="7">
        <v>1</v>
      </c>
      <c r="E41" s="9">
        <f t="shared" si="1"/>
        <v>0</v>
      </c>
      <c r="G41" s="35" t="s">
        <v>22</v>
      </c>
      <c r="H41" s="36">
        <v>0</v>
      </c>
    </row>
    <row r="42" spans="1:8" x14ac:dyDescent="0.25">
      <c r="A42" s="1" t="s">
        <v>129</v>
      </c>
      <c r="B42" s="36">
        <v>0</v>
      </c>
      <c r="D42" s="7">
        <v>0</v>
      </c>
      <c r="E42" s="9">
        <f t="shared" si="1"/>
        <v>0</v>
      </c>
      <c r="G42" s="35" t="s">
        <v>22</v>
      </c>
      <c r="H42" s="36">
        <v>0</v>
      </c>
    </row>
    <row r="43" spans="1:8" x14ac:dyDescent="0.25">
      <c r="A43" s="35" t="s">
        <v>22</v>
      </c>
      <c r="B43" s="36">
        <v>0</v>
      </c>
      <c r="D43" s="7">
        <v>1</v>
      </c>
      <c r="E43" s="9">
        <f t="shared" si="1"/>
        <v>0</v>
      </c>
      <c r="G43" s="35" t="s">
        <v>22</v>
      </c>
      <c r="H43" s="36">
        <v>0</v>
      </c>
    </row>
    <row r="44" spans="1:8" ht="13.5" thickBot="1" x14ac:dyDescent="0.35">
      <c r="A44" s="11" t="s">
        <v>20</v>
      </c>
      <c r="B44" s="5">
        <f>SUM(B30:B43)</f>
        <v>0</v>
      </c>
      <c r="D44" s="7"/>
      <c r="E44" s="5">
        <f>SUM(E30:E43)</f>
        <v>0</v>
      </c>
      <c r="G44" s="11" t="s">
        <v>38</v>
      </c>
      <c r="H44" s="5">
        <f>SUM(H30:H43)</f>
        <v>0</v>
      </c>
    </row>
    <row r="45" spans="1:8" ht="13" thickTop="1" x14ac:dyDescent="0.25">
      <c r="B45" s="3"/>
      <c r="D45" s="7"/>
      <c r="H45" s="3"/>
    </row>
    <row r="46" spans="1:8" ht="13.5" thickBot="1" x14ac:dyDescent="0.35">
      <c r="A46" s="6" t="s">
        <v>116</v>
      </c>
      <c r="D46" s="7"/>
      <c r="G46" s="2" t="s">
        <v>88</v>
      </c>
    </row>
    <row r="47" spans="1:8" ht="13" x14ac:dyDescent="0.3">
      <c r="A47" s="1" t="s">
        <v>86</v>
      </c>
      <c r="B47" s="36">
        <v>0</v>
      </c>
      <c r="D47" s="7">
        <v>0</v>
      </c>
      <c r="E47" s="4">
        <f>B47*D47</f>
        <v>0</v>
      </c>
      <c r="G47" s="53"/>
    </row>
    <row r="48" spans="1:8" ht="13" x14ac:dyDescent="0.3">
      <c r="A48" s="1" t="s">
        <v>124</v>
      </c>
      <c r="B48" s="36">
        <v>0</v>
      </c>
      <c r="D48" s="7">
        <v>1</v>
      </c>
      <c r="E48" s="4">
        <f t="shared" ref="E48:E69" si="2">B48*D48</f>
        <v>0</v>
      </c>
      <c r="G48" s="54"/>
    </row>
    <row r="49" spans="1:7" x14ac:dyDescent="0.25">
      <c r="A49" s="1" t="s">
        <v>75</v>
      </c>
      <c r="B49" s="36">
        <v>0</v>
      </c>
      <c r="D49" s="7">
        <v>1</v>
      </c>
      <c r="E49" s="4">
        <f t="shared" si="2"/>
        <v>0</v>
      </c>
      <c r="G49" s="54"/>
    </row>
    <row r="50" spans="1:7" ht="13" x14ac:dyDescent="0.3">
      <c r="A50" s="1" t="s">
        <v>93</v>
      </c>
      <c r="B50" s="36">
        <v>0</v>
      </c>
      <c r="D50" s="7">
        <v>1</v>
      </c>
      <c r="E50" s="4">
        <f t="shared" si="2"/>
        <v>0</v>
      </c>
      <c r="G50" s="54"/>
    </row>
    <row r="51" spans="1:7" x14ac:dyDescent="0.25">
      <c r="A51" s="1" t="s">
        <v>123</v>
      </c>
      <c r="B51" s="36">
        <v>0</v>
      </c>
      <c r="D51" s="7">
        <v>0</v>
      </c>
      <c r="E51" s="4">
        <f t="shared" si="2"/>
        <v>0</v>
      </c>
      <c r="G51" s="54"/>
    </row>
    <row r="52" spans="1:7" x14ac:dyDescent="0.25">
      <c r="D52" s="7"/>
      <c r="E52" s="4"/>
      <c r="G52" s="54"/>
    </row>
    <row r="53" spans="1:7" ht="13" x14ac:dyDescent="0.3">
      <c r="A53" s="6" t="s">
        <v>118</v>
      </c>
      <c r="D53" s="7"/>
      <c r="E53" s="4"/>
      <c r="G53" s="54"/>
    </row>
    <row r="54" spans="1:7" ht="13" x14ac:dyDescent="0.3">
      <c r="A54" s="35" t="s">
        <v>99</v>
      </c>
      <c r="B54" s="36">
        <v>0</v>
      </c>
      <c r="D54" s="7">
        <v>1</v>
      </c>
      <c r="E54" s="4">
        <f t="shared" si="2"/>
        <v>0</v>
      </c>
      <c r="G54" s="54"/>
    </row>
    <row r="55" spans="1:7" ht="13" x14ac:dyDescent="0.3">
      <c r="A55" s="35" t="s">
        <v>100</v>
      </c>
      <c r="B55" s="36">
        <v>0</v>
      </c>
      <c r="D55" s="7">
        <v>1</v>
      </c>
      <c r="E55" s="4">
        <f t="shared" si="2"/>
        <v>0</v>
      </c>
      <c r="G55" s="54"/>
    </row>
    <row r="56" spans="1:7" ht="13" x14ac:dyDescent="0.3">
      <c r="A56" s="35" t="s">
        <v>101</v>
      </c>
      <c r="B56" s="36">
        <v>0</v>
      </c>
      <c r="D56" s="7">
        <v>1</v>
      </c>
      <c r="E56" s="4">
        <f t="shared" si="2"/>
        <v>0</v>
      </c>
      <c r="G56" s="54"/>
    </row>
    <row r="57" spans="1:7" ht="13" x14ac:dyDescent="0.3">
      <c r="A57" s="35" t="s">
        <v>102</v>
      </c>
      <c r="B57" s="36">
        <v>0</v>
      </c>
      <c r="D57" s="7">
        <v>1</v>
      </c>
      <c r="E57" s="4">
        <f t="shared" si="2"/>
        <v>0</v>
      </c>
      <c r="G57" s="54"/>
    </row>
    <row r="58" spans="1:7" ht="13" x14ac:dyDescent="0.3">
      <c r="A58" s="35" t="s">
        <v>103</v>
      </c>
      <c r="B58" s="36">
        <v>0</v>
      </c>
      <c r="D58" s="7">
        <v>1</v>
      </c>
      <c r="E58" s="4">
        <f t="shared" si="2"/>
        <v>0</v>
      </c>
      <c r="G58" s="54"/>
    </row>
    <row r="59" spans="1:7" ht="13" x14ac:dyDescent="0.3">
      <c r="A59" s="35" t="s">
        <v>104</v>
      </c>
      <c r="B59" s="36">
        <v>0</v>
      </c>
      <c r="D59" s="7">
        <v>1</v>
      </c>
      <c r="E59" s="4">
        <f t="shared" si="2"/>
        <v>0</v>
      </c>
      <c r="G59" s="54"/>
    </row>
    <row r="60" spans="1:7" ht="13" x14ac:dyDescent="0.3">
      <c r="A60" s="35" t="s">
        <v>105</v>
      </c>
      <c r="B60" s="36">
        <v>0</v>
      </c>
      <c r="D60" s="7">
        <v>1</v>
      </c>
      <c r="E60" s="4">
        <f t="shared" si="2"/>
        <v>0</v>
      </c>
      <c r="G60" s="54"/>
    </row>
    <row r="61" spans="1:7" ht="13" x14ac:dyDescent="0.3">
      <c r="A61" s="35" t="s">
        <v>106</v>
      </c>
      <c r="B61" s="36">
        <v>0</v>
      </c>
      <c r="D61" s="7">
        <v>1</v>
      </c>
      <c r="E61" s="4">
        <f t="shared" si="2"/>
        <v>0</v>
      </c>
      <c r="G61" s="54"/>
    </row>
    <row r="62" spans="1:7" ht="13" x14ac:dyDescent="0.3">
      <c r="A62" s="35" t="s">
        <v>107</v>
      </c>
      <c r="B62" s="36">
        <v>0</v>
      </c>
      <c r="D62" s="7">
        <v>1</v>
      </c>
      <c r="E62" s="4">
        <f t="shared" si="2"/>
        <v>0</v>
      </c>
      <c r="G62" s="54"/>
    </row>
    <row r="63" spans="1:7" ht="13" x14ac:dyDescent="0.3">
      <c r="A63" s="35" t="s">
        <v>108</v>
      </c>
      <c r="B63" s="36">
        <v>0</v>
      </c>
      <c r="D63" s="7">
        <v>1</v>
      </c>
      <c r="E63" s="4">
        <f t="shared" si="2"/>
        <v>0</v>
      </c>
      <c r="G63" s="54"/>
    </row>
    <row r="64" spans="1:7" ht="13" x14ac:dyDescent="0.3">
      <c r="A64" s="35" t="s">
        <v>109</v>
      </c>
      <c r="B64" s="36">
        <v>0</v>
      </c>
      <c r="D64" s="7">
        <v>1</v>
      </c>
      <c r="E64" s="4">
        <f t="shared" si="2"/>
        <v>0</v>
      </c>
      <c r="G64" s="54"/>
    </row>
    <row r="65" spans="1:8" ht="13" x14ac:dyDescent="0.3">
      <c r="A65" s="35" t="s">
        <v>110</v>
      </c>
      <c r="B65" s="36">
        <v>0</v>
      </c>
      <c r="D65" s="7">
        <v>1</v>
      </c>
      <c r="E65" s="4">
        <f t="shared" si="2"/>
        <v>0</v>
      </c>
      <c r="G65" s="54"/>
    </row>
    <row r="66" spans="1:8" ht="13" x14ac:dyDescent="0.3">
      <c r="A66" s="35" t="s">
        <v>111</v>
      </c>
      <c r="B66" s="36">
        <v>0</v>
      </c>
      <c r="D66" s="7">
        <v>1</v>
      </c>
      <c r="E66" s="4">
        <f t="shared" si="2"/>
        <v>0</v>
      </c>
      <c r="G66" s="54"/>
    </row>
    <row r="67" spans="1:8" ht="13" x14ac:dyDescent="0.3">
      <c r="A67" s="35" t="s">
        <v>112</v>
      </c>
      <c r="B67" s="36">
        <v>0</v>
      </c>
      <c r="D67" s="7">
        <v>1</v>
      </c>
      <c r="E67" s="4">
        <f t="shared" si="2"/>
        <v>0</v>
      </c>
      <c r="G67" s="54"/>
    </row>
    <row r="68" spans="1:8" ht="13" x14ac:dyDescent="0.3">
      <c r="A68" s="35" t="s">
        <v>113</v>
      </c>
      <c r="B68" s="36">
        <v>0</v>
      </c>
      <c r="D68" s="7">
        <v>1</v>
      </c>
      <c r="E68" s="4">
        <f t="shared" si="2"/>
        <v>0</v>
      </c>
      <c r="G68" s="54"/>
    </row>
    <row r="69" spans="1:8" x14ac:dyDescent="0.25">
      <c r="A69" s="35" t="s">
        <v>98</v>
      </c>
      <c r="B69" s="36">
        <v>0</v>
      </c>
      <c r="D69" s="7">
        <v>1</v>
      </c>
      <c r="E69" s="4">
        <f t="shared" si="2"/>
        <v>0</v>
      </c>
      <c r="G69" s="54"/>
    </row>
    <row r="70" spans="1:8" ht="13.5" thickBot="1" x14ac:dyDescent="0.35">
      <c r="A70" s="11" t="s">
        <v>19</v>
      </c>
      <c r="B70" s="5">
        <f>SUM(B47:B69)</f>
        <v>0</v>
      </c>
      <c r="D70" s="7"/>
      <c r="E70" s="5">
        <f>SUM(E47:E69)</f>
        <v>0</v>
      </c>
      <c r="G70" s="54"/>
    </row>
    <row r="71" spans="1:8" ht="13" thickTop="1" x14ac:dyDescent="0.25">
      <c r="B71" s="3"/>
      <c r="D71" s="7"/>
      <c r="G71" s="54"/>
      <c r="H71" s="3"/>
    </row>
    <row r="72" spans="1:8" ht="13" x14ac:dyDescent="0.3">
      <c r="A72" s="6" t="s">
        <v>24</v>
      </c>
      <c r="D72" s="7"/>
      <c r="G72" s="54"/>
    </row>
    <row r="73" spans="1:8" x14ac:dyDescent="0.25">
      <c r="A73" s="35" t="s">
        <v>92</v>
      </c>
      <c r="B73" s="36">
        <v>0</v>
      </c>
      <c r="D73" s="7"/>
      <c r="G73" s="54"/>
    </row>
    <row r="74" spans="1:8" x14ac:dyDescent="0.25">
      <c r="A74" s="35" t="s">
        <v>94</v>
      </c>
      <c r="B74" s="36">
        <v>0</v>
      </c>
      <c r="D74" s="7"/>
      <c r="G74" s="54"/>
    </row>
    <row r="75" spans="1:8" x14ac:dyDescent="0.25">
      <c r="A75" s="35" t="s">
        <v>95</v>
      </c>
      <c r="B75" s="36">
        <v>0</v>
      </c>
      <c r="D75" s="7"/>
      <c r="G75" s="54"/>
    </row>
    <row r="76" spans="1:8" x14ac:dyDescent="0.25">
      <c r="A76" s="35" t="s">
        <v>96</v>
      </c>
      <c r="B76" s="36">
        <v>0</v>
      </c>
      <c r="D76" s="7"/>
      <c r="G76" s="54"/>
    </row>
    <row r="77" spans="1:8" x14ac:dyDescent="0.25">
      <c r="A77" s="35" t="s">
        <v>97</v>
      </c>
      <c r="B77" s="36">
        <v>0</v>
      </c>
      <c r="D77" s="7"/>
      <c r="G77" s="54"/>
    </row>
    <row r="78" spans="1:8" ht="13.5" thickBot="1" x14ac:dyDescent="0.35">
      <c r="A78" s="11" t="s">
        <v>25</v>
      </c>
      <c r="B78" s="5">
        <f>SUM(B73:B77)</f>
        <v>0</v>
      </c>
      <c r="D78" s="7"/>
      <c r="E78" s="5">
        <f>IF((E44+E70)*0.075&gt;2500,2500,(E44+E70)*0.075)</f>
        <v>0</v>
      </c>
      <c r="G78" s="55"/>
    </row>
    <row r="79" spans="1:8" ht="13.5" thickTop="1" x14ac:dyDescent="0.3">
      <c r="A79" s="2"/>
      <c r="B79" s="10"/>
      <c r="D79" s="7"/>
      <c r="E79" s="10"/>
    </row>
    <row r="80" spans="1:8" x14ac:dyDescent="0.25">
      <c r="E80" s="9"/>
    </row>
    <row r="81" spans="1:13" ht="13.5" thickBot="1" x14ac:dyDescent="0.35">
      <c r="A81" s="11" t="s">
        <v>34</v>
      </c>
      <c r="B81" s="12">
        <f>B78+B70+B44+B27</f>
        <v>0</v>
      </c>
      <c r="E81" s="9"/>
      <c r="G81" s="11" t="s">
        <v>35</v>
      </c>
      <c r="H81" s="12">
        <f>H44+H27</f>
        <v>0</v>
      </c>
    </row>
    <row r="82" spans="1:13" ht="13" thickTop="1" x14ac:dyDescent="0.25"/>
    <row r="83" spans="1:13" ht="13.5" thickBot="1" x14ac:dyDescent="0.35">
      <c r="A83" s="31" t="s">
        <v>132</v>
      </c>
      <c r="D83" s="32">
        <f>B81-H81</f>
        <v>0</v>
      </c>
      <c r="E83" s="33" t="str">
        <f>IF(B81=0,"",H81/B81)</f>
        <v/>
      </c>
    </row>
    <row r="84" spans="1:13" ht="13" thickTop="1" x14ac:dyDescent="0.25"/>
    <row r="85" spans="1:13" ht="13" x14ac:dyDescent="0.3">
      <c r="D85" s="45">
        <f>IF(D83&lt;(E78+E70+E44+E27),D83,(E78+E70+E44+E27))</f>
        <v>0</v>
      </c>
    </row>
    <row r="86" spans="1:13" ht="13.5" thickBot="1" x14ac:dyDescent="0.35">
      <c r="A86" s="46" t="s">
        <v>36</v>
      </c>
      <c r="D86" s="13">
        <f>IF(AND(B9="Eenmalig",D85&gt;30000),30000,IF(D85&lt;0,0,D85))</f>
        <v>0</v>
      </c>
    </row>
    <row r="87" spans="1:13" ht="13" thickTop="1" x14ac:dyDescent="0.25">
      <c r="M87" s="38"/>
    </row>
    <row r="89" spans="1:13" s="29" customFormat="1" ht="13" x14ac:dyDescent="0.3">
      <c r="A89" s="25" t="s">
        <v>79</v>
      </c>
      <c r="B89" s="25"/>
      <c r="C89" s="28"/>
      <c r="E89" s="30"/>
      <c r="H89" s="26"/>
      <c r="I89" s="26"/>
      <c r="J89" s="26"/>
      <c r="K89" s="26"/>
      <c r="L89" s="26"/>
    </row>
    <row r="90" spans="1:13" s="29" customFormat="1" x14ac:dyDescent="0.25">
      <c r="A90" s="29" t="s">
        <v>117</v>
      </c>
      <c r="C90" s="28"/>
      <c r="E90" s="30"/>
      <c r="H90" s="26"/>
      <c r="I90" s="26"/>
      <c r="J90" s="26"/>
      <c r="K90" s="26"/>
      <c r="L90" s="26"/>
    </row>
    <row r="91" spans="1:13" s="29" customFormat="1" x14ac:dyDescent="0.25">
      <c r="A91" s="29" t="s">
        <v>114</v>
      </c>
      <c r="C91" s="28"/>
      <c r="E91" s="30"/>
      <c r="H91" s="26"/>
      <c r="I91" s="26"/>
      <c r="J91" s="26"/>
      <c r="K91" s="26"/>
      <c r="L91" s="26"/>
    </row>
    <row r="92" spans="1:13" s="29" customFormat="1" x14ac:dyDescent="0.25">
      <c r="A92" s="29" t="s">
        <v>43</v>
      </c>
      <c r="C92" s="28"/>
      <c r="E92" s="30"/>
      <c r="H92" s="26"/>
      <c r="I92" s="26"/>
      <c r="J92" s="26"/>
      <c r="K92" s="26"/>
      <c r="L92" s="26"/>
    </row>
    <row r="93" spans="1:13" s="29" customFormat="1" x14ac:dyDescent="0.25">
      <c r="A93" s="29" t="s">
        <v>89</v>
      </c>
      <c r="C93" s="28"/>
      <c r="E93" s="30"/>
      <c r="H93" s="26"/>
      <c r="I93" s="26"/>
      <c r="J93" s="26"/>
      <c r="K93" s="26"/>
      <c r="L93" s="26"/>
    </row>
  </sheetData>
  <sheetProtection algorithmName="SHA-512" hashValue="clLeat3mLtE026iHgBbT3843H0yjcz1ozYjZweHEa6CqTw9CzNyoFolqoXJOz8glWFppsF9aS+U92DNfbDSSlA==" saltValue="+DK7GzrQLsD0cXKnPDf7Ww==" spinCount="100000" sheet="1" objects="1" scenarios="1" selectLockedCells="1"/>
  <mergeCells count="3">
    <mergeCell ref="A5:H5"/>
    <mergeCell ref="G47:G78"/>
    <mergeCell ref="C10:I10"/>
  </mergeCells>
  <dataValidations count="1">
    <dataValidation type="list" allowBlank="1" showInputMessage="1" showErrorMessage="1" promptTitle="Geef hier uw antwoord" prompt="Het antwoord kan alleen zijn &quot;Jaarlijkse&quot;of &quot;Eenmalig&quot;_x000a_U doet dit door op het kleine pijljte rechtsonder een keuze te maken._x000a_" sqref="B9" xr:uid="{DA3BF5D2-F033-4D5E-84B7-EB3D5AC324F4}">
      <formula1>$J$9:$K$9</formula1>
    </dataValidation>
  </dataValidations>
  <pageMargins left="0.7" right="0.7" top="0.75" bottom="0.75" header="0.3" footer="0.3"/>
  <ignoredErrors>
    <ignoredError sqref="B10" unlockedFormula="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0C9C-20BC-439A-A539-55A8E5B199CD}">
  <dimension ref="A2:M93"/>
  <sheetViews>
    <sheetView tabSelected="1" workbookViewId="0">
      <selection activeCell="B20" sqref="B20"/>
    </sheetView>
  </sheetViews>
  <sheetFormatPr defaultColWidth="9.1796875" defaultRowHeight="12.5" x14ac:dyDescent="0.25"/>
  <cols>
    <col min="1" max="1" width="102.7265625" style="1" customWidth="1"/>
    <col min="2" max="2" width="12.26953125" style="1" customWidth="1"/>
    <col min="3" max="3" width="3.7265625" style="1" customWidth="1"/>
    <col min="4" max="4" width="11.81640625" style="1" customWidth="1"/>
    <col min="5" max="5" width="12.26953125" style="1" customWidth="1"/>
    <col min="6" max="6" width="4.54296875" style="1" customWidth="1"/>
    <col min="7" max="7" width="102.7265625" style="1" customWidth="1"/>
    <col min="8" max="8" width="10.1796875" style="1" bestFit="1" customWidth="1"/>
    <col min="9" max="16384" width="9.1796875" style="1"/>
  </cols>
  <sheetData>
    <row r="2" spans="1:11" ht="14.5" x14ac:dyDescent="0.35">
      <c r="B2"/>
    </row>
    <row r="5" spans="1:11" ht="13" x14ac:dyDescent="0.3">
      <c r="A5" s="51" t="s">
        <v>119</v>
      </c>
      <c r="B5" s="51"/>
      <c r="C5" s="51"/>
      <c r="D5" s="51"/>
      <c r="E5" s="51"/>
      <c r="F5" s="51"/>
      <c r="G5" s="51"/>
      <c r="H5" s="51"/>
    </row>
    <row r="6" spans="1:11" ht="13" x14ac:dyDescent="0.3">
      <c r="A6" s="44" t="s">
        <v>115</v>
      </c>
    </row>
    <row r="9" spans="1:11" ht="43.5" customHeight="1" x14ac:dyDescent="0.25">
      <c r="A9" s="42" t="s">
        <v>128</v>
      </c>
      <c r="B9" s="40" t="s">
        <v>122</v>
      </c>
      <c r="G9" s="20" t="s">
        <v>133</v>
      </c>
      <c r="J9" s="39" t="s">
        <v>121</v>
      </c>
      <c r="K9" s="39" t="s">
        <v>122</v>
      </c>
    </row>
    <row r="10" spans="1:11" ht="15.5" x14ac:dyDescent="0.25">
      <c r="A10" s="48" t="s">
        <v>134</v>
      </c>
      <c r="B10" s="49">
        <f>'Begroting 1e jaar'!B10</f>
        <v>2</v>
      </c>
      <c r="C10" s="56" t="str">
        <f>IF(B10=1,"Vul alleen de Activiteitenbegroting 1e jaar in!",IF(B10=2,"Vul de Activiteitenbegroting van het 1e en 2e jaar in!",IF(B10=3,"Vul de Activiteitenbegroting van het 1e, 2e en 3e jaar in!",IF(B10=4,"Vul de Activiteitenbegroting van het 1e, 2e, 3e en 4e jaar in!",""))))</f>
        <v>Vul de Activiteitenbegroting van het 1e en 2e jaar in!</v>
      </c>
      <c r="D10" s="56"/>
      <c r="E10" s="56"/>
      <c r="F10" s="56"/>
      <c r="G10" s="56"/>
      <c r="H10" s="56"/>
      <c r="I10" s="56"/>
    </row>
    <row r="13" spans="1:11" ht="28" x14ac:dyDescent="0.25">
      <c r="A13" s="43" t="s">
        <v>90</v>
      </c>
      <c r="D13" s="8" t="s">
        <v>21</v>
      </c>
      <c r="E13" s="8" t="s">
        <v>23</v>
      </c>
      <c r="G13" s="43" t="s">
        <v>91</v>
      </c>
    </row>
    <row r="15" spans="1:11" ht="13" x14ac:dyDescent="0.3">
      <c r="A15" s="6" t="s">
        <v>0</v>
      </c>
      <c r="G15" s="6" t="s">
        <v>26</v>
      </c>
    </row>
    <row r="16" spans="1:11" x14ac:dyDescent="0.25">
      <c r="A16" s="1" t="s">
        <v>1</v>
      </c>
      <c r="B16" s="36">
        <v>0</v>
      </c>
      <c r="D16" s="7">
        <v>1</v>
      </c>
      <c r="E16" s="9">
        <f>B16*D16</f>
        <v>0</v>
      </c>
      <c r="G16" s="1" t="s">
        <v>14</v>
      </c>
      <c r="H16" s="36">
        <v>0</v>
      </c>
    </row>
    <row r="17" spans="1:13" x14ac:dyDescent="0.25">
      <c r="A17" s="1" t="s">
        <v>2</v>
      </c>
      <c r="B17" s="36">
        <v>0</v>
      </c>
      <c r="D17" s="7">
        <v>1</v>
      </c>
      <c r="E17" s="9">
        <f t="shared" ref="E17:E26" si="0">B17*D17</f>
        <v>0</v>
      </c>
      <c r="G17" s="1" t="s">
        <v>30</v>
      </c>
      <c r="H17" s="36">
        <v>0</v>
      </c>
    </row>
    <row r="18" spans="1:13" x14ac:dyDescent="0.25">
      <c r="A18" s="1" t="s">
        <v>3</v>
      </c>
      <c r="B18" s="36">
        <v>0</v>
      </c>
      <c r="D18" s="7">
        <v>1</v>
      </c>
      <c r="E18" s="9">
        <f t="shared" si="0"/>
        <v>0</v>
      </c>
      <c r="G18" s="1" t="s">
        <v>28</v>
      </c>
      <c r="H18" s="36">
        <v>0</v>
      </c>
    </row>
    <row r="19" spans="1:13" x14ac:dyDescent="0.25">
      <c r="A19" s="1" t="s">
        <v>4</v>
      </c>
      <c r="B19" s="36">
        <v>0</v>
      </c>
      <c r="D19" s="7">
        <v>0</v>
      </c>
      <c r="E19" s="9">
        <f t="shared" si="0"/>
        <v>0</v>
      </c>
      <c r="G19" s="35" t="s">
        <v>22</v>
      </c>
      <c r="H19" s="36">
        <v>0</v>
      </c>
    </row>
    <row r="20" spans="1:13" x14ac:dyDescent="0.25">
      <c r="A20" s="1" t="s">
        <v>5</v>
      </c>
      <c r="B20" s="36">
        <v>0</v>
      </c>
      <c r="D20" s="7">
        <v>1</v>
      </c>
      <c r="E20" s="9">
        <f t="shared" si="0"/>
        <v>0</v>
      </c>
      <c r="G20" s="35" t="s">
        <v>22</v>
      </c>
      <c r="H20" s="36">
        <v>0</v>
      </c>
    </row>
    <row r="21" spans="1:13" x14ac:dyDescent="0.25">
      <c r="A21" s="1" t="s">
        <v>6</v>
      </c>
      <c r="B21" s="36">
        <v>0</v>
      </c>
      <c r="D21" s="7">
        <v>1</v>
      </c>
      <c r="E21" s="9">
        <f t="shared" si="0"/>
        <v>0</v>
      </c>
      <c r="G21" s="35" t="s">
        <v>22</v>
      </c>
      <c r="H21" s="36">
        <v>0</v>
      </c>
    </row>
    <row r="22" spans="1:13" x14ac:dyDescent="0.25">
      <c r="A22" s="1" t="s">
        <v>7</v>
      </c>
      <c r="B22" s="36">
        <v>0</v>
      </c>
      <c r="D22" s="7">
        <v>1</v>
      </c>
      <c r="E22" s="9">
        <f t="shared" si="0"/>
        <v>0</v>
      </c>
      <c r="G22" s="35" t="s">
        <v>22</v>
      </c>
      <c r="H22" s="36">
        <v>0</v>
      </c>
      <c r="M22" s="1" t="s">
        <v>45</v>
      </c>
    </row>
    <row r="23" spans="1:13" x14ac:dyDescent="0.25">
      <c r="A23" s="1" t="s">
        <v>8</v>
      </c>
      <c r="B23" s="36">
        <v>0</v>
      </c>
      <c r="D23" s="7">
        <v>0</v>
      </c>
      <c r="E23" s="9">
        <f t="shared" si="0"/>
        <v>0</v>
      </c>
      <c r="G23" s="35" t="s">
        <v>22</v>
      </c>
      <c r="H23" s="36">
        <v>0</v>
      </c>
    </row>
    <row r="24" spans="1:13" x14ac:dyDescent="0.25">
      <c r="A24" s="1" t="s">
        <v>74</v>
      </c>
      <c r="B24" s="36">
        <v>0</v>
      </c>
      <c r="D24" s="7">
        <v>0</v>
      </c>
      <c r="E24" s="9">
        <f t="shared" si="0"/>
        <v>0</v>
      </c>
      <c r="G24" s="35" t="s">
        <v>22</v>
      </c>
      <c r="H24" s="36">
        <v>0</v>
      </c>
    </row>
    <row r="25" spans="1:13" x14ac:dyDescent="0.25">
      <c r="A25" s="1" t="s">
        <v>85</v>
      </c>
      <c r="B25" s="36">
        <v>0</v>
      </c>
      <c r="D25" s="7">
        <v>0</v>
      </c>
      <c r="E25" s="9">
        <f t="shared" si="0"/>
        <v>0</v>
      </c>
      <c r="G25" s="35" t="s">
        <v>22</v>
      </c>
      <c r="H25" s="36">
        <v>0</v>
      </c>
    </row>
    <row r="26" spans="1:13" x14ac:dyDescent="0.25">
      <c r="A26" s="35" t="s">
        <v>22</v>
      </c>
      <c r="B26" s="36">
        <v>0</v>
      </c>
      <c r="D26" s="7">
        <v>1</v>
      </c>
      <c r="E26" s="9">
        <f t="shared" si="0"/>
        <v>0</v>
      </c>
      <c r="G26" s="35" t="s">
        <v>22</v>
      </c>
      <c r="H26" s="36">
        <v>0</v>
      </c>
    </row>
    <row r="27" spans="1:13" ht="13.5" thickBot="1" x14ac:dyDescent="0.35">
      <c r="A27" s="11" t="s">
        <v>9</v>
      </c>
      <c r="B27" s="5">
        <f>SUM(B16:B26)</f>
        <v>0</v>
      </c>
      <c r="D27" s="7"/>
      <c r="E27" s="5">
        <f>SUM(E16:E26)</f>
        <v>0</v>
      </c>
      <c r="G27" s="11" t="s">
        <v>37</v>
      </c>
      <c r="H27" s="5">
        <f>SUM(H16:H26)</f>
        <v>0</v>
      </c>
    </row>
    <row r="28" spans="1:13" ht="13" thickTop="1" x14ac:dyDescent="0.25">
      <c r="B28" s="4"/>
      <c r="D28" s="7"/>
      <c r="H28" s="4"/>
    </row>
    <row r="29" spans="1:13" ht="13" x14ac:dyDescent="0.3">
      <c r="A29" s="6" t="s">
        <v>10</v>
      </c>
      <c r="D29" s="7"/>
      <c r="G29" s="6" t="s">
        <v>27</v>
      </c>
    </row>
    <row r="30" spans="1:13" x14ac:dyDescent="0.25">
      <c r="A30" s="1" t="s">
        <v>11</v>
      </c>
      <c r="B30" s="36">
        <v>0</v>
      </c>
      <c r="D30" s="7">
        <v>1</v>
      </c>
      <c r="E30" s="9">
        <f t="shared" ref="E30:E43" si="1">B30*D30</f>
        <v>0</v>
      </c>
      <c r="G30" s="1" t="s">
        <v>33</v>
      </c>
      <c r="H30" s="36">
        <v>0</v>
      </c>
    </row>
    <row r="31" spans="1:13" x14ac:dyDescent="0.25">
      <c r="A31" s="1" t="s">
        <v>12</v>
      </c>
      <c r="B31" s="36">
        <v>0</v>
      </c>
      <c r="D31" s="7">
        <v>1</v>
      </c>
      <c r="E31" s="9">
        <f t="shared" si="1"/>
        <v>0</v>
      </c>
      <c r="G31" s="1" t="s">
        <v>31</v>
      </c>
      <c r="H31" s="36">
        <v>0</v>
      </c>
    </row>
    <row r="32" spans="1:13" x14ac:dyDescent="0.25">
      <c r="A32" s="1" t="s">
        <v>13</v>
      </c>
      <c r="B32" s="36">
        <v>0</v>
      </c>
      <c r="D32" s="7">
        <v>1</v>
      </c>
      <c r="E32" s="9">
        <f t="shared" si="1"/>
        <v>0</v>
      </c>
      <c r="G32" s="1" t="s">
        <v>29</v>
      </c>
      <c r="H32" s="36">
        <v>0</v>
      </c>
    </row>
    <row r="33" spans="1:8" x14ac:dyDescent="0.25">
      <c r="A33" s="1" t="s">
        <v>14</v>
      </c>
      <c r="B33" s="36">
        <v>0</v>
      </c>
      <c r="D33" s="7">
        <v>1</v>
      </c>
      <c r="E33" s="9">
        <f t="shared" si="1"/>
        <v>0</v>
      </c>
      <c r="G33" s="1" t="s">
        <v>32</v>
      </c>
      <c r="H33" s="36">
        <v>0</v>
      </c>
    </row>
    <row r="34" spans="1:8" x14ac:dyDescent="0.25">
      <c r="A34" s="1" t="s">
        <v>15</v>
      </c>
      <c r="B34" s="36">
        <v>0</v>
      </c>
      <c r="D34" s="7">
        <v>1</v>
      </c>
      <c r="E34" s="9">
        <f t="shared" si="1"/>
        <v>0</v>
      </c>
      <c r="G34" s="35" t="s">
        <v>81</v>
      </c>
      <c r="H34" s="36">
        <v>0</v>
      </c>
    </row>
    <row r="35" spans="1:8" x14ac:dyDescent="0.25">
      <c r="A35" s="1" t="s">
        <v>18</v>
      </c>
      <c r="B35" s="36">
        <v>0</v>
      </c>
      <c r="D35" s="7">
        <v>1</v>
      </c>
      <c r="E35" s="9">
        <f t="shared" si="1"/>
        <v>0</v>
      </c>
      <c r="G35" s="35" t="s">
        <v>82</v>
      </c>
      <c r="H35" s="36">
        <v>0</v>
      </c>
    </row>
    <row r="36" spans="1:8" x14ac:dyDescent="0.25">
      <c r="A36" s="1" t="s">
        <v>16</v>
      </c>
      <c r="B36" s="36">
        <v>0</v>
      </c>
      <c r="D36" s="7">
        <v>1</v>
      </c>
      <c r="E36" s="9">
        <f t="shared" si="1"/>
        <v>0</v>
      </c>
      <c r="G36" s="35" t="s">
        <v>83</v>
      </c>
      <c r="H36" s="36">
        <v>0</v>
      </c>
    </row>
    <row r="37" spans="1:8" x14ac:dyDescent="0.25">
      <c r="A37" s="1" t="s">
        <v>8</v>
      </c>
      <c r="B37" s="36">
        <v>0</v>
      </c>
      <c r="D37" s="7">
        <v>1</v>
      </c>
      <c r="E37" s="9">
        <f t="shared" si="1"/>
        <v>0</v>
      </c>
      <c r="G37" s="35" t="s">
        <v>84</v>
      </c>
      <c r="H37" s="36">
        <v>0</v>
      </c>
    </row>
    <row r="38" spans="1:8" x14ac:dyDescent="0.25">
      <c r="A38" s="1" t="s">
        <v>17</v>
      </c>
      <c r="B38" s="36">
        <v>0</v>
      </c>
      <c r="D38" s="7">
        <v>1</v>
      </c>
      <c r="E38" s="9">
        <f t="shared" si="1"/>
        <v>0</v>
      </c>
      <c r="G38" s="35" t="s">
        <v>130</v>
      </c>
      <c r="H38" s="36">
        <v>0</v>
      </c>
    </row>
    <row r="39" spans="1:8" x14ac:dyDescent="0.25">
      <c r="A39" s="1" t="s">
        <v>5</v>
      </c>
      <c r="B39" s="36">
        <v>0</v>
      </c>
      <c r="D39" s="7">
        <v>1</v>
      </c>
      <c r="E39" s="9">
        <f t="shared" si="1"/>
        <v>0</v>
      </c>
      <c r="G39" s="35" t="s">
        <v>131</v>
      </c>
      <c r="H39" s="36">
        <v>0</v>
      </c>
    </row>
    <row r="40" spans="1:8" x14ac:dyDescent="0.25">
      <c r="A40" s="1" t="s">
        <v>120</v>
      </c>
      <c r="B40" s="36">
        <v>0</v>
      </c>
      <c r="D40" s="7">
        <v>0</v>
      </c>
      <c r="E40" s="9">
        <f t="shared" si="1"/>
        <v>0</v>
      </c>
      <c r="G40" s="35" t="s">
        <v>22</v>
      </c>
      <c r="H40" s="36">
        <v>0</v>
      </c>
    </row>
    <row r="41" spans="1:8" ht="13" x14ac:dyDescent="0.3">
      <c r="A41" s="1" t="s">
        <v>125</v>
      </c>
      <c r="B41" s="36">
        <v>0</v>
      </c>
      <c r="D41" s="7">
        <v>1</v>
      </c>
      <c r="E41" s="9">
        <f t="shared" si="1"/>
        <v>0</v>
      </c>
      <c r="G41" s="35" t="s">
        <v>22</v>
      </c>
      <c r="H41" s="36">
        <v>0</v>
      </c>
    </row>
    <row r="42" spans="1:8" x14ac:dyDescent="0.25">
      <c r="A42" s="1" t="s">
        <v>129</v>
      </c>
      <c r="B42" s="36">
        <v>0</v>
      </c>
      <c r="D42" s="7">
        <v>0</v>
      </c>
      <c r="E42" s="9">
        <f t="shared" si="1"/>
        <v>0</v>
      </c>
      <c r="G42" s="35" t="s">
        <v>22</v>
      </c>
      <c r="H42" s="36">
        <v>0</v>
      </c>
    </row>
    <row r="43" spans="1:8" x14ac:dyDescent="0.25">
      <c r="A43" s="35" t="s">
        <v>22</v>
      </c>
      <c r="B43" s="36">
        <v>0</v>
      </c>
      <c r="D43" s="7">
        <v>1</v>
      </c>
      <c r="E43" s="9">
        <f t="shared" si="1"/>
        <v>0</v>
      </c>
      <c r="G43" s="35" t="s">
        <v>22</v>
      </c>
      <c r="H43" s="36">
        <v>0</v>
      </c>
    </row>
    <row r="44" spans="1:8" ht="13.5" thickBot="1" x14ac:dyDescent="0.35">
      <c r="A44" s="11" t="s">
        <v>20</v>
      </c>
      <c r="B44" s="5">
        <f>SUM(B30:B43)</f>
        <v>0</v>
      </c>
      <c r="D44" s="7"/>
      <c r="E44" s="5">
        <f>SUM(E30:E43)</f>
        <v>0</v>
      </c>
      <c r="G44" s="11" t="s">
        <v>38</v>
      </c>
      <c r="H44" s="5">
        <f>SUM(H30:H43)</f>
        <v>0</v>
      </c>
    </row>
    <row r="45" spans="1:8" ht="13" thickTop="1" x14ac:dyDescent="0.25">
      <c r="B45" s="3"/>
      <c r="D45" s="7"/>
      <c r="H45" s="3"/>
    </row>
    <row r="46" spans="1:8" ht="13.5" thickBot="1" x14ac:dyDescent="0.35">
      <c r="A46" s="6" t="s">
        <v>116</v>
      </c>
      <c r="D46" s="7"/>
      <c r="G46" s="2" t="s">
        <v>88</v>
      </c>
    </row>
    <row r="47" spans="1:8" ht="13" x14ac:dyDescent="0.3">
      <c r="A47" s="1" t="s">
        <v>86</v>
      </c>
      <c r="B47" s="36">
        <v>0</v>
      </c>
      <c r="D47" s="7">
        <v>0</v>
      </c>
      <c r="E47" s="4">
        <f>B47*D47</f>
        <v>0</v>
      </c>
      <c r="G47" s="53"/>
    </row>
    <row r="48" spans="1:8" ht="13" x14ac:dyDescent="0.3">
      <c r="A48" s="1" t="s">
        <v>124</v>
      </c>
      <c r="B48" s="36">
        <v>0</v>
      </c>
      <c r="D48" s="7">
        <v>1</v>
      </c>
      <c r="E48" s="4">
        <f t="shared" ref="E48:E69" si="2">B48*D48</f>
        <v>0</v>
      </c>
      <c r="G48" s="54"/>
    </row>
    <row r="49" spans="1:7" x14ac:dyDescent="0.25">
      <c r="A49" s="1" t="s">
        <v>75</v>
      </c>
      <c r="B49" s="36">
        <v>0</v>
      </c>
      <c r="D49" s="7">
        <v>1</v>
      </c>
      <c r="E49" s="4">
        <f t="shared" si="2"/>
        <v>0</v>
      </c>
      <c r="G49" s="54"/>
    </row>
    <row r="50" spans="1:7" ht="13" x14ac:dyDescent="0.3">
      <c r="A50" s="1" t="s">
        <v>93</v>
      </c>
      <c r="B50" s="36">
        <v>0</v>
      </c>
      <c r="D50" s="7">
        <v>1</v>
      </c>
      <c r="E50" s="4">
        <f t="shared" si="2"/>
        <v>0</v>
      </c>
      <c r="G50" s="54"/>
    </row>
    <row r="51" spans="1:7" x14ac:dyDescent="0.25">
      <c r="A51" s="1" t="s">
        <v>123</v>
      </c>
      <c r="B51" s="36">
        <v>0</v>
      </c>
      <c r="D51" s="7">
        <v>0</v>
      </c>
      <c r="E51" s="4">
        <f t="shared" si="2"/>
        <v>0</v>
      </c>
      <c r="G51" s="54"/>
    </row>
    <row r="52" spans="1:7" x14ac:dyDescent="0.25">
      <c r="D52" s="7"/>
      <c r="E52" s="4"/>
      <c r="G52" s="54"/>
    </row>
    <row r="53" spans="1:7" ht="13" x14ac:dyDescent="0.3">
      <c r="A53" s="6" t="s">
        <v>118</v>
      </c>
      <c r="D53" s="7"/>
      <c r="E53" s="4"/>
      <c r="G53" s="54"/>
    </row>
    <row r="54" spans="1:7" ht="13" x14ac:dyDescent="0.3">
      <c r="A54" s="35" t="s">
        <v>99</v>
      </c>
      <c r="B54" s="36">
        <v>0</v>
      </c>
      <c r="D54" s="7">
        <v>1</v>
      </c>
      <c r="E54" s="4">
        <f t="shared" si="2"/>
        <v>0</v>
      </c>
      <c r="G54" s="54"/>
    </row>
    <row r="55" spans="1:7" ht="13" x14ac:dyDescent="0.3">
      <c r="A55" s="35" t="s">
        <v>100</v>
      </c>
      <c r="B55" s="36">
        <v>0</v>
      </c>
      <c r="D55" s="7">
        <v>1</v>
      </c>
      <c r="E55" s="4">
        <f t="shared" si="2"/>
        <v>0</v>
      </c>
      <c r="G55" s="54"/>
    </row>
    <row r="56" spans="1:7" ht="13" x14ac:dyDescent="0.3">
      <c r="A56" s="35" t="s">
        <v>101</v>
      </c>
      <c r="B56" s="36">
        <v>0</v>
      </c>
      <c r="D56" s="7">
        <v>1</v>
      </c>
      <c r="E56" s="4">
        <f t="shared" si="2"/>
        <v>0</v>
      </c>
      <c r="G56" s="54"/>
    </row>
    <row r="57" spans="1:7" ht="13" x14ac:dyDescent="0.3">
      <c r="A57" s="35" t="s">
        <v>102</v>
      </c>
      <c r="B57" s="36">
        <v>0</v>
      </c>
      <c r="D57" s="7">
        <v>1</v>
      </c>
      <c r="E57" s="4">
        <f t="shared" si="2"/>
        <v>0</v>
      </c>
      <c r="G57" s="54"/>
    </row>
    <row r="58" spans="1:7" ht="13" x14ac:dyDescent="0.3">
      <c r="A58" s="35" t="s">
        <v>103</v>
      </c>
      <c r="B58" s="36">
        <v>0</v>
      </c>
      <c r="D58" s="7">
        <v>1</v>
      </c>
      <c r="E58" s="4">
        <f t="shared" si="2"/>
        <v>0</v>
      </c>
      <c r="G58" s="54"/>
    </row>
    <row r="59" spans="1:7" ht="13" x14ac:dyDescent="0.3">
      <c r="A59" s="35" t="s">
        <v>104</v>
      </c>
      <c r="B59" s="36">
        <v>0</v>
      </c>
      <c r="D59" s="7">
        <v>1</v>
      </c>
      <c r="E59" s="4">
        <f t="shared" si="2"/>
        <v>0</v>
      </c>
      <c r="G59" s="54"/>
    </row>
    <row r="60" spans="1:7" ht="13" x14ac:dyDescent="0.3">
      <c r="A60" s="35" t="s">
        <v>105</v>
      </c>
      <c r="B60" s="36">
        <v>0</v>
      </c>
      <c r="D60" s="7">
        <v>1</v>
      </c>
      <c r="E60" s="4">
        <f t="shared" si="2"/>
        <v>0</v>
      </c>
      <c r="G60" s="54"/>
    </row>
    <row r="61" spans="1:7" ht="13" x14ac:dyDescent="0.3">
      <c r="A61" s="35" t="s">
        <v>106</v>
      </c>
      <c r="B61" s="36">
        <v>0</v>
      </c>
      <c r="D61" s="7">
        <v>1</v>
      </c>
      <c r="E61" s="4">
        <f t="shared" si="2"/>
        <v>0</v>
      </c>
      <c r="G61" s="54"/>
    </row>
    <row r="62" spans="1:7" ht="13" x14ac:dyDescent="0.3">
      <c r="A62" s="35" t="s">
        <v>107</v>
      </c>
      <c r="B62" s="36">
        <v>0</v>
      </c>
      <c r="D62" s="7">
        <v>1</v>
      </c>
      <c r="E62" s="4">
        <f t="shared" si="2"/>
        <v>0</v>
      </c>
      <c r="G62" s="54"/>
    </row>
    <row r="63" spans="1:7" ht="13" x14ac:dyDescent="0.3">
      <c r="A63" s="35" t="s">
        <v>108</v>
      </c>
      <c r="B63" s="36">
        <v>0</v>
      </c>
      <c r="D63" s="7">
        <v>1</v>
      </c>
      <c r="E63" s="4">
        <f t="shared" si="2"/>
        <v>0</v>
      </c>
      <c r="G63" s="54"/>
    </row>
    <row r="64" spans="1:7" ht="13" x14ac:dyDescent="0.3">
      <c r="A64" s="35" t="s">
        <v>109</v>
      </c>
      <c r="B64" s="36">
        <v>0</v>
      </c>
      <c r="D64" s="7">
        <v>1</v>
      </c>
      <c r="E64" s="4">
        <f t="shared" si="2"/>
        <v>0</v>
      </c>
      <c r="G64" s="54"/>
    </row>
    <row r="65" spans="1:8" ht="13" x14ac:dyDescent="0.3">
      <c r="A65" s="35" t="s">
        <v>110</v>
      </c>
      <c r="B65" s="36">
        <v>0</v>
      </c>
      <c r="D65" s="7">
        <v>1</v>
      </c>
      <c r="E65" s="4">
        <f t="shared" si="2"/>
        <v>0</v>
      </c>
      <c r="G65" s="54"/>
    </row>
    <row r="66" spans="1:8" ht="13" x14ac:dyDescent="0.3">
      <c r="A66" s="35" t="s">
        <v>111</v>
      </c>
      <c r="B66" s="36">
        <v>0</v>
      </c>
      <c r="D66" s="7">
        <v>1</v>
      </c>
      <c r="E66" s="4">
        <f t="shared" si="2"/>
        <v>0</v>
      </c>
      <c r="G66" s="54"/>
    </row>
    <row r="67" spans="1:8" ht="13" x14ac:dyDescent="0.3">
      <c r="A67" s="35" t="s">
        <v>112</v>
      </c>
      <c r="B67" s="36">
        <v>0</v>
      </c>
      <c r="D67" s="7">
        <v>1</v>
      </c>
      <c r="E67" s="4">
        <f t="shared" si="2"/>
        <v>0</v>
      </c>
      <c r="G67" s="54"/>
    </row>
    <row r="68" spans="1:8" ht="13" x14ac:dyDescent="0.3">
      <c r="A68" s="35" t="s">
        <v>113</v>
      </c>
      <c r="B68" s="36">
        <v>0</v>
      </c>
      <c r="D68" s="7">
        <v>1</v>
      </c>
      <c r="E68" s="4">
        <f t="shared" si="2"/>
        <v>0</v>
      </c>
      <c r="G68" s="54"/>
    </row>
    <row r="69" spans="1:8" x14ac:dyDescent="0.25">
      <c r="A69" s="35" t="s">
        <v>98</v>
      </c>
      <c r="B69" s="36">
        <v>0</v>
      </c>
      <c r="D69" s="7">
        <v>1</v>
      </c>
      <c r="E69" s="4">
        <f t="shared" si="2"/>
        <v>0</v>
      </c>
      <c r="G69" s="54"/>
    </row>
    <row r="70" spans="1:8" ht="13.5" thickBot="1" x14ac:dyDescent="0.35">
      <c r="A70" s="11" t="s">
        <v>19</v>
      </c>
      <c r="B70" s="5">
        <f>SUM(B47:B69)</f>
        <v>0</v>
      </c>
      <c r="D70" s="7"/>
      <c r="E70" s="5">
        <f>SUM(E47:E69)</f>
        <v>0</v>
      </c>
      <c r="G70" s="54"/>
    </row>
    <row r="71" spans="1:8" ht="13" thickTop="1" x14ac:dyDescent="0.25">
      <c r="B71" s="3"/>
      <c r="D71" s="7"/>
      <c r="G71" s="54"/>
      <c r="H71" s="3"/>
    </row>
    <row r="72" spans="1:8" ht="13" x14ac:dyDescent="0.3">
      <c r="A72" s="6" t="s">
        <v>24</v>
      </c>
      <c r="D72" s="7"/>
      <c r="G72" s="54"/>
    </row>
    <row r="73" spans="1:8" x14ac:dyDescent="0.25">
      <c r="A73" s="35" t="s">
        <v>92</v>
      </c>
      <c r="B73" s="36">
        <v>0</v>
      </c>
      <c r="D73" s="7"/>
      <c r="G73" s="54"/>
    </row>
    <row r="74" spans="1:8" x14ac:dyDescent="0.25">
      <c r="A74" s="35" t="s">
        <v>94</v>
      </c>
      <c r="B74" s="36">
        <v>0</v>
      </c>
      <c r="D74" s="7"/>
      <c r="G74" s="54"/>
    </row>
    <row r="75" spans="1:8" x14ac:dyDescent="0.25">
      <c r="A75" s="35" t="s">
        <v>95</v>
      </c>
      <c r="B75" s="36">
        <v>0</v>
      </c>
      <c r="D75" s="7"/>
      <c r="G75" s="54"/>
    </row>
    <row r="76" spans="1:8" x14ac:dyDescent="0.25">
      <c r="A76" s="35" t="s">
        <v>96</v>
      </c>
      <c r="B76" s="36">
        <v>0</v>
      </c>
      <c r="D76" s="7"/>
      <c r="G76" s="54"/>
    </row>
    <row r="77" spans="1:8" x14ac:dyDescent="0.25">
      <c r="A77" s="35" t="s">
        <v>97</v>
      </c>
      <c r="B77" s="36">
        <v>0</v>
      </c>
      <c r="D77" s="7"/>
      <c r="G77" s="54"/>
    </row>
    <row r="78" spans="1:8" ht="13.5" thickBot="1" x14ac:dyDescent="0.35">
      <c r="A78" s="11" t="s">
        <v>25</v>
      </c>
      <c r="B78" s="5">
        <f>SUM(B73:B77)</f>
        <v>0</v>
      </c>
      <c r="D78" s="7"/>
      <c r="E78" s="5">
        <f>IF((E44+E70)*0.075&gt;2500,2500,(E44+E70)*0.075)</f>
        <v>0</v>
      </c>
      <c r="G78" s="55"/>
    </row>
    <row r="79" spans="1:8" ht="13.5" thickTop="1" x14ac:dyDescent="0.3">
      <c r="A79" s="2"/>
      <c r="B79" s="10"/>
      <c r="D79" s="7"/>
      <c r="E79" s="10"/>
    </row>
    <row r="80" spans="1:8" x14ac:dyDescent="0.25">
      <c r="E80" s="9"/>
    </row>
    <row r="81" spans="1:13" ht="13.5" thickBot="1" x14ac:dyDescent="0.35">
      <c r="A81" s="11" t="s">
        <v>34</v>
      </c>
      <c r="B81" s="12">
        <f>B78+B70+B44+B27</f>
        <v>0</v>
      </c>
      <c r="E81" s="9"/>
      <c r="G81" s="11" t="s">
        <v>35</v>
      </c>
      <c r="H81" s="12">
        <f>H44+H27</f>
        <v>0</v>
      </c>
    </row>
    <row r="82" spans="1:13" ht="13" thickTop="1" x14ac:dyDescent="0.25"/>
    <row r="83" spans="1:13" ht="13.5" thickBot="1" x14ac:dyDescent="0.35">
      <c r="A83" s="31" t="s">
        <v>132</v>
      </c>
      <c r="D83" s="32">
        <f>B81-H81</f>
        <v>0</v>
      </c>
      <c r="E83" s="33" t="str">
        <f>IF(B81=0,"",H81/B81)</f>
        <v/>
      </c>
    </row>
    <row r="84" spans="1:13" ht="13" thickTop="1" x14ac:dyDescent="0.25"/>
    <row r="85" spans="1:13" ht="13" x14ac:dyDescent="0.3">
      <c r="D85" s="45">
        <f>IF(D83&lt;(E78+E70+E44+E27),D83,(E78+E70+E44+E27))</f>
        <v>0</v>
      </c>
    </row>
    <row r="86" spans="1:13" ht="13.5" thickBot="1" x14ac:dyDescent="0.35">
      <c r="A86" s="46" t="s">
        <v>36</v>
      </c>
      <c r="D86" s="13">
        <f>IF(AND(B9="Eenmalig",D85&gt;30000),30000,IF(D85&lt;0,0,D85))</f>
        <v>0</v>
      </c>
    </row>
    <row r="87" spans="1:13" ht="13" thickTop="1" x14ac:dyDescent="0.25">
      <c r="M87" s="38"/>
    </row>
    <row r="89" spans="1:13" s="29" customFormat="1" ht="13" x14ac:dyDescent="0.3">
      <c r="A89" s="25" t="s">
        <v>79</v>
      </c>
      <c r="B89" s="25"/>
      <c r="C89" s="28"/>
      <c r="E89" s="30"/>
      <c r="H89" s="26"/>
      <c r="I89" s="26"/>
      <c r="J89" s="26"/>
      <c r="K89" s="26"/>
      <c r="L89" s="26"/>
    </row>
    <row r="90" spans="1:13" s="29" customFormat="1" x14ac:dyDescent="0.25">
      <c r="A90" s="29" t="s">
        <v>117</v>
      </c>
      <c r="C90" s="28"/>
      <c r="E90" s="30"/>
      <c r="H90" s="26"/>
      <c r="I90" s="26"/>
      <c r="J90" s="26"/>
      <c r="K90" s="26"/>
      <c r="L90" s="26"/>
    </row>
    <row r="91" spans="1:13" s="29" customFormat="1" x14ac:dyDescent="0.25">
      <c r="A91" s="29" t="s">
        <v>114</v>
      </c>
      <c r="C91" s="28"/>
      <c r="E91" s="30"/>
      <c r="H91" s="26"/>
      <c r="I91" s="26"/>
      <c r="J91" s="26"/>
      <c r="K91" s="26"/>
      <c r="L91" s="26"/>
    </row>
    <row r="92" spans="1:13" s="29" customFormat="1" x14ac:dyDescent="0.25">
      <c r="A92" s="29" t="s">
        <v>43</v>
      </c>
      <c r="C92" s="28"/>
      <c r="E92" s="30"/>
      <c r="H92" s="26"/>
      <c r="I92" s="26"/>
      <c r="J92" s="26"/>
      <c r="K92" s="26"/>
      <c r="L92" s="26"/>
    </row>
    <row r="93" spans="1:13" s="29" customFormat="1" x14ac:dyDescent="0.25">
      <c r="A93" s="29" t="s">
        <v>89</v>
      </c>
      <c r="C93" s="28"/>
      <c r="E93" s="30"/>
      <c r="H93" s="26"/>
      <c r="I93" s="26"/>
      <c r="J93" s="26"/>
      <c r="K93" s="26"/>
      <c r="L93" s="26"/>
    </row>
  </sheetData>
  <sheetProtection algorithmName="SHA-512" hashValue="atxbmNJfP3uDSJzdi5b8dhN/N5EeBZGqYspgCBqKZZmWUJ0kGqY4s5qz4EsoWtpqMRzcihja8bDRNmbew4IScg==" saltValue="8tv+knT5aBpGN9xFAS4sbA==" spinCount="100000" sheet="1" objects="1" scenarios="1" selectLockedCells="1"/>
  <mergeCells count="3">
    <mergeCell ref="A5:H5"/>
    <mergeCell ref="G47:G78"/>
    <mergeCell ref="C10:I10"/>
  </mergeCells>
  <dataValidations count="1">
    <dataValidation type="list" allowBlank="1" showInputMessage="1" showErrorMessage="1" promptTitle="Geef hier uw antwoord" prompt="Het antwoord kan alleen zijn &quot;Jaarlijkse&quot;of &quot;Eenmalig&quot;_x000a_U doet dit door op het kleine pijljte rechtsonder een keuze te maken._x000a_" sqref="B9" xr:uid="{BD0FAA29-CF59-4F7E-816F-166D95FE5D3F}">
      <formula1>$J$9:$K$9</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291D0-9FA2-48D4-8E6B-1C5C8BAA1AF2}">
  <dimension ref="A2:M93"/>
  <sheetViews>
    <sheetView workbookViewId="0">
      <selection activeCell="B9" sqref="B9"/>
    </sheetView>
  </sheetViews>
  <sheetFormatPr defaultColWidth="9.1796875" defaultRowHeight="12.5" x14ac:dyDescent="0.25"/>
  <cols>
    <col min="1" max="1" width="102.7265625" style="1" customWidth="1"/>
    <col min="2" max="2" width="12.26953125" style="1" customWidth="1"/>
    <col min="3" max="3" width="3.7265625" style="1" customWidth="1"/>
    <col min="4" max="4" width="11.81640625" style="1" customWidth="1"/>
    <col min="5" max="5" width="12.26953125" style="1" customWidth="1"/>
    <col min="6" max="6" width="4.54296875" style="1" customWidth="1"/>
    <col min="7" max="7" width="102.7265625" style="1" customWidth="1"/>
    <col min="8" max="8" width="10.1796875" style="1" bestFit="1" customWidth="1"/>
    <col min="9" max="16384" width="9.1796875" style="1"/>
  </cols>
  <sheetData>
    <row r="2" spans="1:11" ht="14.5" x14ac:dyDescent="0.35">
      <c r="B2"/>
    </row>
    <row r="5" spans="1:11" ht="13" x14ac:dyDescent="0.3">
      <c r="A5" s="51" t="s">
        <v>119</v>
      </c>
      <c r="B5" s="51"/>
      <c r="C5" s="51"/>
      <c r="D5" s="51"/>
      <c r="E5" s="51"/>
      <c r="F5" s="51"/>
      <c r="G5" s="51"/>
      <c r="H5" s="51"/>
    </row>
    <row r="6" spans="1:11" ht="13" x14ac:dyDescent="0.3">
      <c r="A6" s="44" t="s">
        <v>115</v>
      </c>
    </row>
    <row r="9" spans="1:11" ht="43.5" customHeight="1" x14ac:dyDescent="0.25">
      <c r="A9" s="42" t="s">
        <v>128</v>
      </c>
      <c r="B9" s="40" t="s">
        <v>122</v>
      </c>
      <c r="G9" s="20" t="s">
        <v>133</v>
      </c>
      <c r="J9" s="39" t="s">
        <v>121</v>
      </c>
      <c r="K9" s="39" t="s">
        <v>122</v>
      </c>
    </row>
    <row r="10" spans="1:11" ht="15.5" x14ac:dyDescent="0.25">
      <c r="A10" s="48" t="s">
        <v>134</v>
      </c>
      <c r="B10" s="49">
        <f>'Begroting 1e jaar'!B10</f>
        <v>2</v>
      </c>
      <c r="C10" s="56" t="str">
        <f>IF(B10=1,"Vul alleen de Activiteitenbegroting 1e jaar in!",IF(B10=2,"Vul de Activiteitenbegroting van het 1e en 2e jaar in!",IF(B10=3,"Vul de Activiteitenbegroting van het 1e, 2e en 3e jaar in!",IF(B10=4,"Vul de Activiteitenbegroting van het 1e, 2e, 3e en 4e jaar in!",""))))</f>
        <v>Vul de Activiteitenbegroting van het 1e en 2e jaar in!</v>
      </c>
      <c r="D10" s="56"/>
      <c r="E10" s="56"/>
      <c r="F10" s="56"/>
      <c r="G10" s="56"/>
      <c r="H10" s="56"/>
      <c r="I10" s="56"/>
    </row>
    <row r="13" spans="1:11" ht="28" x14ac:dyDescent="0.25">
      <c r="A13" s="43" t="s">
        <v>90</v>
      </c>
      <c r="D13" s="8" t="s">
        <v>21</v>
      </c>
      <c r="E13" s="8" t="s">
        <v>23</v>
      </c>
      <c r="G13" s="43" t="s">
        <v>91</v>
      </c>
    </row>
    <row r="15" spans="1:11" ht="13" x14ac:dyDescent="0.3">
      <c r="A15" s="6" t="s">
        <v>0</v>
      </c>
      <c r="G15" s="6" t="s">
        <v>26</v>
      </c>
    </row>
    <row r="16" spans="1:11" x14ac:dyDescent="0.25">
      <c r="A16" s="1" t="s">
        <v>1</v>
      </c>
      <c r="B16" s="36">
        <v>0</v>
      </c>
      <c r="D16" s="7">
        <v>1</v>
      </c>
      <c r="E16" s="9">
        <f>B16*D16</f>
        <v>0</v>
      </c>
      <c r="G16" s="1" t="s">
        <v>14</v>
      </c>
      <c r="H16" s="36">
        <v>0</v>
      </c>
    </row>
    <row r="17" spans="1:13" x14ac:dyDescent="0.25">
      <c r="A17" s="1" t="s">
        <v>2</v>
      </c>
      <c r="B17" s="36">
        <v>0</v>
      </c>
      <c r="D17" s="7">
        <v>1</v>
      </c>
      <c r="E17" s="9">
        <f t="shared" ref="E17:E26" si="0">B17*D17</f>
        <v>0</v>
      </c>
      <c r="G17" s="1" t="s">
        <v>30</v>
      </c>
      <c r="H17" s="36">
        <v>0</v>
      </c>
    </row>
    <row r="18" spans="1:13" x14ac:dyDescent="0.25">
      <c r="A18" s="1" t="s">
        <v>3</v>
      </c>
      <c r="B18" s="36">
        <v>0</v>
      </c>
      <c r="D18" s="7">
        <v>1</v>
      </c>
      <c r="E18" s="9">
        <f t="shared" si="0"/>
        <v>0</v>
      </c>
      <c r="G18" s="1" t="s">
        <v>28</v>
      </c>
      <c r="H18" s="36">
        <v>0</v>
      </c>
    </row>
    <row r="19" spans="1:13" x14ac:dyDescent="0.25">
      <c r="A19" s="1" t="s">
        <v>4</v>
      </c>
      <c r="B19" s="36">
        <v>0</v>
      </c>
      <c r="D19" s="7">
        <v>0</v>
      </c>
      <c r="E19" s="9">
        <f t="shared" si="0"/>
        <v>0</v>
      </c>
      <c r="G19" s="35" t="s">
        <v>22</v>
      </c>
      <c r="H19" s="36">
        <v>0</v>
      </c>
    </row>
    <row r="20" spans="1:13" x14ac:dyDescent="0.25">
      <c r="A20" s="1" t="s">
        <v>5</v>
      </c>
      <c r="B20" s="36">
        <v>0</v>
      </c>
      <c r="D20" s="7">
        <v>1</v>
      </c>
      <c r="E20" s="9">
        <f t="shared" si="0"/>
        <v>0</v>
      </c>
      <c r="G20" s="35" t="s">
        <v>22</v>
      </c>
      <c r="H20" s="36">
        <v>0</v>
      </c>
    </row>
    <row r="21" spans="1:13" x14ac:dyDescent="0.25">
      <c r="A21" s="1" t="s">
        <v>6</v>
      </c>
      <c r="B21" s="36">
        <v>0</v>
      </c>
      <c r="D21" s="7">
        <v>1</v>
      </c>
      <c r="E21" s="9">
        <f t="shared" si="0"/>
        <v>0</v>
      </c>
      <c r="G21" s="35" t="s">
        <v>22</v>
      </c>
      <c r="H21" s="36">
        <v>0</v>
      </c>
    </row>
    <row r="22" spans="1:13" x14ac:dyDescent="0.25">
      <c r="A22" s="1" t="s">
        <v>7</v>
      </c>
      <c r="B22" s="36">
        <v>0</v>
      </c>
      <c r="D22" s="7">
        <v>1</v>
      </c>
      <c r="E22" s="9">
        <f t="shared" si="0"/>
        <v>0</v>
      </c>
      <c r="G22" s="35" t="s">
        <v>22</v>
      </c>
      <c r="H22" s="36">
        <v>0</v>
      </c>
      <c r="M22" s="1" t="s">
        <v>45</v>
      </c>
    </row>
    <row r="23" spans="1:13" x14ac:dyDescent="0.25">
      <c r="A23" s="1" t="s">
        <v>8</v>
      </c>
      <c r="B23" s="36">
        <v>0</v>
      </c>
      <c r="D23" s="7">
        <v>0</v>
      </c>
      <c r="E23" s="9">
        <f t="shared" si="0"/>
        <v>0</v>
      </c>
      <c r="G23" s="35" t="s">
        <v>22</v>
      </c>
      <c r="H23" s="36">
        <v>0</v>
      </c>
    </row>
    <row r="24" spans="1:13" x14ac:dyDescent="0.25">
      <c r="A24" s="1" t="s">
        <v>74</v>
      </c>
      <c r="B24" s="36">
        <v>0</v>
      </c>
      <c r="D24" s="7">
        <v>0</v>
      </c>
      <c r="E24" s="9">
        <f t="shared" si="0"/>
        <v>0</v>
      </c>
      <c r="G24" s="35" t="s">
        <v>22</v>
      </c>
      <c r="H24" s="36">
        <v>0</v>
      </c>
    </row>
    <row r="25" spans="1:13" x14ac:dyDescent="0.25">
      <c r="A25" s="1" t="s">
        <v>85</v>
      </c>
      <c r="B25" s="36">
        <v>0</v>
      </c>
      <c r="D25" s="7">
        <v>0</v>
      </c>
      <c r="E25" s="9">
        <f t="shared" si="0"/>
        <v>0</v>
      </c>
      <c r="G25" s="35" t="s">
        <v>22</v>
      </c>
      <c r="H25" s="36">
        <v>0</v>
      </c>
    </row>
    <row r="26" spans="1:13" x14ac:dyDescent="0.25">
      <c r="A26" s="35" t="s">
        <v>22</v>
      </c>
      <c r="B26" s="36">
        <v>0</v>
      </c>
      <c r="D26" s="7">
        <v>1</v>
      </c>
      <c r="E26" s="9">
        <f t="shared" si="0"/>
        <v>0</v>
      </c>
      <c r="G26" s="35" t="s">
        <v>22</v>
      </c>
      <c r="H26" s="36">
        <v>0</v>
      </c>
    </row>
    <row r="27" spans="1:13" ht="13.5" thickBot="1" x14ac:dyDescent="0.35">
      <c r="A27" s="11" t="s">
        <v>9</v>
      </c>
      <c r="B27" s="5">
        <f>SUM(B16:B26)</f>
        <v>0</v>
      </c>
      <c r="D27" s="7"/>
      <c r="E27" s="5">
        <f>SUM(E16:E26)</f>
        <v>0</v>
      </c>
      <c r="G27" s="11" t="s">
        <v>37</v>
      </c>
      <c r="H27" s="5">
        <f>SUM(H16:H26)</f>
        <v>0</v>
      </c>
    </row>
    <row r="28" spans="1:13" ht="13" thickTop="1" x14ac:dyDescent="0.25">
      <c r="B28" s="4"/>
      <c r="D28" s="7"/>
      <c r="H28" s="4"/>
    </row>
    <row r="29" spans="1:13" ht="13" x14ac:dyDescent="0.3">
      <c r="A29" s="6" t="s">
        <v>10</v>
      </c>
      <c r="D29" s="7"/>
      <c r="G29" s="6" t="s">
        <v>27</v>
      </c>
    </row>
    <row r="30" spans="1:13" x14ac:dyDescent="0.25">
      <c r="A30" s="1" t="s">
        <v>11</v>
      </c>
      <c r="B30" s="36">
        <v>0</v>
      </c>
      <c r="D30" s="7">
        <v>1</v>
      </c>
      <c r="E30" s="9">
        <f t="shared" ref="E30:E43" si="1">B30*D30</f>
        <v>0</v>
      </c>
      <c r="G30" s="1" t="s">
        <v>33</v>
      </c>
      <c r="H30" s="36">
        <v>0</v>
      </c>
    </row>
    <row r="31" spans="1:13" x14ac:dyDescent="0.25">
      <c r="A31" s="1" t="s">
        <v>12</v>
      </c>
      <c r="B31" s="36">
        <v>0</v>
      </c>
      <c r="D31" s="7">
        <v>1</v>
      </c>
      <c r="E31" s="9">
        <f t="shared" si="1"/>
        <v>0</v>
      </c>
      <c r="G31" s="1" t="s">
        <v>31</v>
      </c>
      <c r="H31" s="36">
        <v>0</v>
      </c>
    </row>
    <row r="32" spans="1:13" x14ac:dyDescent="0.25">
      <c r="A32" s="1" t="s">
        <v>13</v>
      </c>
      <c r="B32" s="36">
        <v>0</v>
      </c>
      <c r="D32" s="7">
        <v>1</v>
      </c>
      <c r="E32" s="9">
        <f t="shared" si="1"/>
        <v>0</v>
      </c>
      <c r="G32" s="1" t="s">
        <v>29</v>
      </c>
      <c r="H32" s="36">
        <v>0</v>
      </c>
    </row>
    <row r="33" spans="1:8" x14ac:dyDescent="0.25">
      <c r="A33" s="1" t="s">
        <v>14</v>
      </c>
      <c r="B33" s="36">
        <v>0</v>
      </c>
      <c r="D33" s="7">
        <v>1</v>
      </c>
      <c r="E33" s="9">
        <f t="shared" si="1"/>
        <v>0</v>
      </c>
      <c r="G33" s="1" t="s">
        <v>32</v>
      </c>
      <c r="H33" s="36">
        <v>0</v>
      </c>
    </row>
    <row r="34" spans="1:8" x14ac:dyDescent="0.25">
      <c r="A34" s="1" t="s">
        <v>15</v>
      </c>
      <c r="B34" s="36">
        <v>0</v>
      </c>
      <c r="D34" s="7">
        <v>1</v>
      </c>
      <c r="E34" s="9">
        <f t="shared" si="1"/>
        <v>0</v>
      </c>
      <c r="G34" s="35" t="s">
        <v>81</v>
      </c>
      <c r="H34" s="36">
        <v>0</v>
      </c>
    </row>
    <row r="35" spans="1:8" x14ac:dyDescent="0.25">
      <c r="A35" s="1" t="s">
        <v>18</v>
      </c>
      <c r="B35" s="36">
        <v>0</v>
      </c>
      <c r="D35" s="7">
        <v>1</v>
      </c>
      <c r="E35" s="9">
        <f t="shared" si="1"/>
        <v>0</v>
      </c>
      <c r="G35" s="35" t="s">
        <v>82</v>
      </c>
      <c r="H35" s="36">
        <v>0</v>
      </c>
    </row>
    <row r="36" spans="1:8" x14ac:dyDescent="0.25">
      <c r="A36" s="1" t="s">
        <v>16</v>
      </c>
      <c r="B36" s="36">
        <v>0</v>
      </c>
      <c r="D36" s="7">
        <v>1</v>
      </c>
      <c r="E36" s="9">
        <f t="shared" si="1"/>
        <v>0</v>
      </c>
      <c r="G36" s="35" t="s">
        <v>83</v>
      </c>
      <c r="H36" s="36">
        <v>0</v>
      </c>
    </row>
    <row r="37" spans="1:8" x14ac:dyDescent="0.25">
      <c r="A37" s="1" t="s">
        <v>8</v>
      </c>
      <c r="B37" s="36">
        <v>0</v>
      </c>
      <c r="D37" s="7">
        <v>1</v>
      </c>
      <c r="E37" s="9">
        <f t="shared" si="1"/>
        <v>0</v>
      </c>
      <c r="G37" s="35" t="s">
        <v>84</v>
      </c>
      <c r="H37" s="36">
        <v>0</v>
      </c>
    </row>
    <row r="38" spans="1:8" x14ac:dyDescent="0.25">
      <c r="A38" s="1" t="s">
        <v>17</v>
      </c>
      <c r="B38" s="36">
        <v>0</v>
      </c>
      <c r="D38" s="7">
        <v>1</v>
      </c>
      <c r="E38" s="9">
        <f t="shared" si="1"/>
        <v>0</v>
      </c>
      <c r="G38" s="35" t="s">
        <v>130</v>
      </c>
      <c r="H38" s="36">
        <v>0</v>
      </c>
    </row>
    <row r="39" spans="1:8" x14ac:dyDescent="0.25">
      <c r="A39" s="1" t="s">
        <v>5</v>
      </c>
      <c r="B39" s="36">
        <v>0</v>
      </c>
      <c r="D39" s="7">
        <v>1</v>
      </c>
      <c r="E39" s="9">
        <f t="shared" si="1"/>
        <v>0</v>
      </c>
      <c r="G39" s="35" t="s">
        <v>131</v>
      </c>
      <c r="H39" s="36">
        <v>0</v>
      </c>
    </row>
    <row r="40" spans="1:8" x14ac:dyDescent="0.25">
      <c r="A40" s="1" t="s">
        <v>120</v>
      </c>
      <c r="B40" s="36">
        <v>0</v>
      </c>
      <c r="D40" s="7">
        <v>0</v>
      </c>
      <c r="E40" s="9">
        <f t="shared" si="1"/>
        <v>0</v>
      </c>
      <c r="G40" s="35" t="s">
        <v>22</v>
      </c>
      <c r="H40" s="36">
        <v>0</v>
      </c>
    </row>
    <row r="41" spans="1:8" ht="13" x14ac:dyDescent="0.3">
      <c r="A41" s="1" t="s">
        <v>125</v>
      </c>
      <c r="B41" s="36">
        <v>0</v>
      </c>
      <c r="D41" s="7">
        <v>1</v>
      </c>
      <c r="E41" s="9">
        <f t="shared" si="1"/>
        <v>0</v>
      </c>
      <c r="G41" s="35" t="s">
        <v>22</v>
      </c>
      <c r="H41" s="36">
        <v>0</v>
      </c>
    </row>
    <row r="42" spans="1:8" x14ac:dyDescent="0.25">
      <c r="A42" s="1" t="s">
        <v>129</v>
      </c>
      <c r="B42" s="36">
        <v>0</v>
      </c>
      <c r="D42" s="7">
        <v>0</v>
      </c>
      <c r="E42" s="9">
        <f t="shared" si="1"/>
        <v>0</v>
      </c>
      <c r="G42" s="35" t="s">
        <v>22</v>
      </c>
      <c r="H42" s="36">
        <v>0</v>
      </c>
    </row>
    <row r="43" spans="1:8" x14ac:dyDescent="0.25">
      <c r="A43" s="35" t="s">
        <v>22</v>
      </c>
      <c r="B43" s="36">
        <v>0</v>
      </c>
      <c r="D43" s="7">
        <v>1</v>
      </c>
      <c r="E43" s="9">
        <f t="shared" si="1"/>
        <v>0</v>
      </c>
      <c r="G43" s="35" t="s">
        <v>22</v>
      </c>
      <c r="H43" s="36">
        <v>0</v>
      </c>
    </row>
    <row r="44" spans="1:8" ht="13.5" thickBot="1" x14ac:dyDescent="0.35">
      <c r="A44" s="11" t="s">
        <v>20</v>
      </c>
      <c r="B44" s="5">
        <f>SUM(B30:B43)</f>
        <v>0</v>
      </c>
      <c r="D44" s="7"/>
      <c r="E44" s="5">
        <f>SUM(E30:E43)</f>
        <v>0</v>
      </c>
      <c r="G44" s="11" t="s">
        <v>38</v>
      </c>
      <c r="H44" s="5">
        <f>SUM(H30:H43)</f>
        <v>0</v>
      </c>
    </row>
    <row r="45" spans="1:8" ht="13" thickTop="1" x14ac:dyDescent="0.25">
      <c r="B45" s="3"/>
      <c r="D45" s="7"/>
      <c r="H45" s="3"/>
    </row>
    <row r="46" spans="1:8" ht="13.5" thickBot="1" x14ac:dyDescent="0.35">
      <c r="A46" s="6" t="s">
        <v>116</v>
      </c>
      <c r="D46" s="7"/>
      <c r="G46" s="2" t="s">
        <v>88</v>
      </c>
    </row>
    <row r="47" spans="1:8" ht="13" x14ac:dyDescent="0.3">
      <c r="A47" s="1" t="s">
        <v>86</v>
      </c>
      <c r="B47" s="36">
        <v>0</v>
      </c>
      <c r="D47" s="7">
        <v>0</v>
      </c>
      <c r="E47" s="4">
        <f>B47*D47</f>
        <v>0</v>
      </c>
      <c r="G47" s="53"/>
    </row>
    <row r="48" spans="1:8" ht="13" x14ac:dyDescent="0.3">
      <c r="A48" s="1" t="s">
        <v>124</v>
      </c>
      <c r="B48" s="36">
        <v>0</v>
      </c>
      <c r="D48" s="7">
        <v>1</v>
      </c>
      <c r="E48" s="4">
        <f t="shared" ref="E48:E69" si="2">B48*D48</f>
        <v>0</v>
      </c>
      <c r="G48" s="54"/>
    </row>
    <row r="49" spans="1:7" x14ac:dyDescent="0.25">
      <c r="A49" s="1" t="s">
        <v>75</v>
      </c>
      <c r="B49" s="36">
        <v>0</v>
      </c>
      <c r="D49" s="7">
        <v>1</v>
      </c>
      <c r="E49" s="4">
        <f t="shared" si="2"/>
        <v>0</v>
      </c>
      <c r="G49" s="54"/>
    </row>
    <row r="50" spans="1:7" ht="13" x14ac:dyDescent="0.3">
      <c r="A50" s="1" t="s">
        <v>93</v>
      </c>
      <c r="B50" s="36">
        <v>0</v>
      </c>
      <c r="D50" s="7">
        <v>1</v>
      </c>
      <c r="E50" s="4">
        <f t="shared" si="2"/>
        <v>0</v>
      </c>
      <c r="G50" s="54"/>
    </row>
    <row r="51" spans="1:7" x14ac:dyDescent="0.25">
      <c r="A51" s="1" t="s">
        <v>123</v>
      </c>
      <c r="B51" s="36">
        <v>0</v>
      </c>
      <c r="D51" s="7">
        <v>0</v>
      </c>
      <c r="E51" s="4">
        <f t="shared" si="2"/>
        <v>0</v>
      </c>
      <c r="G51" s="54"/>
    </row>
    <row r="52" spans="1:7" x14ac:dyDescent="0.25">
      <c r="D52" s="7"/>
      <c r="E52" s="4"/>
      <c r="G52" s="54"/>
    </row>
    <row r="53" spans="1:7" ht="13" x14ac:dyDescent="0.3">
      <c r="A53" s="6" t="s">
        <v>118</v>
      </c>
      <c r="D53" s="7"/>
      <c r="E53" s="4"/>
      <c r="G53" s="54"/>
    </row>
    <row r="54" spans="1:7" ht="13" x14ac:dyDescent="0.3">
      <c r="A54" s="35" t="s">
        <v>99</v>
      </c>
      <c r="B54" s="36">
        <v>0</v>
      </c>
      <c r="D54" s="7">
        <v>1</v>
      </c>
      <c r="E54" s="4">
        <f t="shared" si="2"/>
        <v>0</v>
      </c>
      <c r="G54" s="54"/>
    </row>
    <row r="55" spans="1:7" ht="13" x14ac:dyDescent="0.3">
      <c r="A55" s="35" t="s">
        <v>100</v>
      </c>
      <c r="B55" s="36">
        <v>0</v>
      </c>
      <c r="D55" s="7">
        <v>1</v>
      </c>
      <c r="E55" s="4">
        <f t="shared" si="2"/>
        <v>0</v>
      </c>
      <c r="G55" s="54"/>
    </row>
    <row r="56" spans="1:7" ht="13" x14ac:dyDescent="0.3">
      <c r="A56" s="35" t="s">
        <v>101</v>
      </c>
      <c r="B56" s="36">
        <v>0</v>
      </c>
      <c r="D56" s="7">
        <v>1</v>
      </c>
      <c r="E56" s="4">
        <f t="shared" si="2"/>
        <v>0</v>
      </c>
      <c r="G56" s="54"/>
    </row>
    <row r="57" spans="1:7" ht="13" x14ac:dyDescent="0.3">
      <c r="A57" s="35" t="s">
        <v>102</v>
      </c>
      <c r="B57" s="36">
        <v>0</v>
      </c>
      <c r="D57" s="7">
        <v>1</v>
      </c>
      <c r="E57" s="4">
        <f t="shared" si="2"/>
        <v>0</v>
      </c>
      <c r="G57" s="54"/>
    </row>
    <row r="58" spans="1:7" ht="13" x14ac:dyDescent="0.3">
      <c r="A58" s="35" t="s">
        <v>103</v>
      </c>
      <c r="B58" s="36">
        <v>0</v>
      </c>
      <c r="D58" s="7">
        <v>1</v>
      </c>
      <c r="E58" s="4">
        <f t="shared" si="2"/>
        <v>0</v>
      </c>
      <c r="G58" s="54"/>
    </row>
    <row r="59" spans="1:7" ht="13" x14ac:dyDescent="0.3">
      <c r="A59" s="35" t="s">
        <v>104</v>
      </c>
      <c r="B59" s="36">
        <v>0</v>
      </c>
      <c r="D59" s="7">
        <v>1</v>
      </c>
      <c r="E59" s="4">
        <f t="shared" si="2"/>
        <v>0</v>
      </c>
      <c r="G59" s="54"/>
    </row>
    <row r="60" spans="1:7" ht="13" x14ac:dyDescent="0.3">
      <c r="A60" s="35" t="s">
        <v>105</v>
      </c>
      <c r="B60" s="36">
        <v>0</v>
      </c>
      <c r="D60" s="7">
        <v>1</v>
      </c>
      <c r="E60" s="4">
        <f t="shared" si="2"/>
        <v>0</v>
      </c>
      <c r="G60" s="54"/>
    </row>
    <row r="61" spans="1:7" ht="13" x14ac:dyDescent="0.3">
      <c r="A61" s="35" t="s">
        <v>106</v>
      </c>
      <c r="B61" s="36">
        <v>0</v>
      </c>
      <c r="D61" s="7">
        <v>1</v>
      </c>
      <c r="E61" s="4">
        <f t="shared" si="2"/>
        <v>0</v>
      </c>
      <c r="G61" s="54"/>
    </row>
    <row r="62" spans="1:7" ht="13" x14ac:dyDescent="0.3">
      <c r="A62" s="35" t="s">
        <v>107</v>
      </c>
      <c r="B62" s="36">
        <v>0</v>
      </c>
      <c r="D62" s="7">
        <v>1</v>
      </c>
      <c r="E62" s="4">
        <f t="shared" si="2"/>
        <v>0</v>
      </c>
      <c r="G62" s="54"/>
    </row>
    <row r="63" spans="1:7" ht="13" x14ac:dyDescent="0.3">
      <c r="A63" s="35" t="s">
        <v>108</v>
      </c>
      <c r="B63" s="36">
        <v>0</v>
      </c>
      <c r="D63" s="7">
        <v>1</v>
      </c>
      <c r="E63" s="4">
        <f t="shared" si="2"/>
        <v>0</v>
      </c>
      <c r="G63" s="54"/>
    </row>
    <row r="64" spans="1:7" ht="13" x14ac:dyDescent="0.3">
      <c r="A64" s="35" t="s">
        <v>109</v>
      </c>
      <c r="B64" s="36">
        <v>0</v>
      </c>
      <c r="D64" s="7">
        <v>1</v>
      </c>
      <c r="E64" s="4">
        <f t="shared" si="2"/>
        <v>0</v>
      </c>
      <c r="G64" s="54"/>
    </row>
    <row r="65" spans="1:8" ht="13" x14ac:dyDescent="0.3">
      <c r="A65" s="35" t="s">
        <v>110</v>
      </c>
      <c r="B65" s="36">
        <v>0</v>
      </c>
      <c r="D65" s="7">
        <v>1</v>
      </c>
      <c r="E65" s="4">
        <f t="shared" si="2"/>
        <v>0</v>
      </c>
      <c r="G65" s="54"/>
    </row>
    <row r="66" spans="1:8" ht="13" x14ac:dyDescent="0.3">
      <c r="A66" s="35" t="s">
        <v>111</v>
      </c>
      <c r="B66" s="36">
        <v>0</v>
      </c>
      <c r="D66" s="7">
        <v>1</v>
      </c>
      <c r="E66" s="4">
        <f t="shared" si="2"/>
        <v>0</v>
      </c>
      <c r="G66" s="54"/>
    </row>
    <row r="67" spans="1:8" ht="13" x14ac:dyDescent="0.3">
      <c r="A67" s="35" t="s">
        <v>112</v>
      </c>
      <c r="B67" s="36">
        <v>0</v>
      </c>
      <c r="D67" s="7">
        <v>1</v>
      </c>
      <c r="E67" s="4">
        <f t="shared" si="2"/>
        <v>0</v>
      </c>
      <c r="G67" s="54"/>
    </row>
    <row r="68" spans="1:8" ht="13" x14ac:dyDescent="0.3">
      <c r="A68" s="35" t="s">
        <v>113</v>
      </c>
      <c r="B68" s="36">
        <v>0</v>
      </c>
      <c r="D68" s="7">
        <v>1</v>
      </c>
      <c r="E68" s="4">
        <f t="shared" si="2"/>
        <v>0</v>
      </c>
      <c r="G68" s="54"/>
    </row>
    <row r="69" spans="1:8" x14ac:dyDescent="0.25">
      <c r="A69" s="35" t="s">
        <v>98</v>
      </c>
      <c r="B69" s="36">
        <v>0</v>
      </c>
      <c r="D69" s="7">
        <v>1</v>
      </c>
      <c r="E69" s="4">
        <f t="shared" si="2"/>
        <v>0</v>
      </c>
      <c r="G69" s="54"/>
    </row>
    <row r="70" spans="1:8" ht="13.5" thickBot="1" x14ac:dyDescent="0.35">
      <c r="A70" s="11" t="s">
        <v>19</v>
      </c>
      <c r="B70" s="5">
        <f>SUM(B47:B69)</f>
        <v>0</v>
      </c>
      <c r="D70" s="7"/>
      <c r="E70" s="5">
        <f>SUM(E47:E69)</f>
        <v>0</v>
      </c>
      <c r="G70" s="54"/>
    </row>
    <row r="71" spans="1:8" ht="13" thickTop="1" x14ac:dyDescent="0.25">
      <c r="B71" s="3"/>
      <c r="D71" s="7"/>
      <c r="G71" s="54"/>
      <c r="H71" s="3"/>
    </row>
    <row r="72" spans="1:8" ht="13" x14ac:dyDescent="0.3">
      <c r="A72" s="6" t="s">
        <v>24</v>
      </c>
      <c r="D72" s="7"/>
      <c r="G72" s="54"/>
    </row>
    <row r="73" spans="1:8" x14ac:dyDescent="0.25">
      <c r="A73" s="35" t="s">
        <v>92</v>
      </c>
      <c r="B73" s="36">
        <v>0</v>
      </c>
      <c r="D73" s="7"/>
      <c r="G73" s="54"/>
    </row>
    <row r="74" spans="1:8" x14ac:dyDescent="0.25">
      <c r="A74" s="35" t="s">
        <v>94</v>
      </c>
      <c r="B74" s="36">
        <v>0</v>
      </c>
      <c r="D74" s="7"/>
      <c r="G74" s="54"/>
    </row>
    <row r="75" spans="1:8" x14ac:dyDescent="0.25">
      <c r="A75" s="35" t="s">
        <v>95</v>
      </c>
      <c r="B75" s="36">
        <v>0</v>
      </c>
      <c r="D75" s="7"/>
      <c r="G75" s="54"/>
    </row>
    <row r="76" spans="1:8" x14ac:dyDescent="0.25">
      <c r="A76" s="35" t="s">
        <v>96</v>
      </c>
      <c r="B76" s="36">
        <v>0</v>
      </c>
      <c r="D76" s="7"/>
      <c r="G76" s="54"/>
    </row>
    <row r="77" spans="1:8" x14ac:dyDescent="0.25">
      <c r="A77" s="35" t="s">
        <v>97</v>
      </c>
      <c r="B77" s="36">
        <v>0</v>
      </c>
      <c r="D77" s="7"/>
      <c r="G77" s="54"/>
    </row>
    <row r="78" spans="1:8" ht="13.5" thickBot="1" x14ac:dyDescent="0.35">
      <c r="A78" s="11" t="s">
        <v>25</v>
      </c>
      <c r="B78" s="5">
        <f>SUM(B73:B77)</f>
        <v>0</v>
      </c>
      <c r="D78" s="7"/>
      <c r="E78" s="5">
        <f>IF((E44+E70)*0.075&gt;2500,2500,(E44+E70)*0.075)</f>
        <v>0</v>
      </c>
      <c r="G78" s="55"/>
    </row>
    <row r="79" spans="1:8" ht="13.5" thickTop="1" x14ac:dyDescent="0.3">
      <c r="A79" s="2"/>
      <c r="B79" s="10"/>
      <c r="D79" s="7"/>
      <c r="E79" s="10"/>
    </row>
    <row r="80" spans="1:8" x14ac:dyDescent="0.25">
      <c r="E80" s="9"/>
    </row>
    <row r="81" spans="1:13" ht="13.5" thickBot="1" x14ac:dyDescent="0.35">
      <c r="A81" s="11" t="s">
        <v>34</v>
      </c>
      <c r="B81" s="12">
        <f>B78+B70+B44+B27</f>
        <v>0</v>
      </c>
      <c r="E81" s="9"/>
      <c r="G81" s="11" t="s">
        <v>35</v>
      </c>
      <c r="H81" s="12">
        <f>H44+H27</f>
        <v>0</v>
      </c>
    </row>
    <row r="82" spans="1:13" ht="13" thickTop="1" x14ac:dyDescent="0.25"/>
    <row r="83" spans="1:13" ht="13.5" thickBot="1" x14ac:dyDescent="0.35">
      <c r="A83" s="31" t="s">
        <v>132</v>
      </c>
      <c r="D83" s="32">
        <f>B81-H81</f>
        <v>0</v>
      </c>
      <c r="E83" s="33" t="str">
        <f>IF(B81=0,"",H81/B81)</f>
        <v/>
      </c>
    </row>
    <row r="84" spans="1:13" ht="13" thickTop="1" x14ac:dyDescent="0.25"/>
    <row r="85" spans="1:13" ht="13" x14ac:dyDescent="0.3">
      <c r="D85" s="45">
        <f>IF(D83&lt;(E78+E70+E44+E27),D83,(E78+E70+E44+E27))</f>
        <v>0</v>
      </c>
    </row>
    <row r="86" spans="1:13" ht="13.5" thickBot="1" x14ac:dyDescent="0.35">
      <c r="A86" s="46" t="s">
        <v>36</v>
      </c>
      <c r="D86" s="13">
        <f>IF(AND(B9="Eenmalig",D85&gt;30000),30000,IF(D85&lt;0,0,D85))</f>
        <v>0</v>
      </c>
    </row>
    <row r="87" spans="1:13" ht="13" thickTop="1" x14ac:dyDescent="0.25">
      <c r="M87" s="38"/>
    </row>
    <row r="89" spans="1:13" s="29" customFormat="1" ht="13" x14ac:dyDescent="0.3">
      <c r="A89" s="25" t="s">
        <v>79</v>
      </c>
      <c r="B89" s="25"/>
      <c r="C89" s="28"/>
      <c r="E89" s="30"/>
      <c r="H89" s="26"/>
      <c r="I89" s="26"/>
      <c r="J89" s="26"/>
      <c r="K89" s="26"/>
      <c r="L89" s="26"/>
    </row>
    <row r="90" spans="1:13" s="29" customFormat="1" x14ac:dyDescent="0.25">
      <c r="A90" s="29" t="s">
        <v>117</v>
      </c>
      <c r="C90" s="28"/>
      <c r="E90" s="30"/>
      <c r="H90" s="26"/>
      <c r="I90" s="26"/>
      <c r="J90" s="26"/>
      <c r="K90" s="26"/>
      <c r="L90" s="26"/>
    </row>
    <row r="91" spans="1:13" s="29" customFormat="1" x14ac:dyDescent="0.25">
      <c r="A91" s="29" t="s">
        <v>114</v>
      </c>
      <c r="C91" s="28"/>
      <c r="E91" s="30"/>
      <c r="H91" s="26"/>
      <c r="I91" s="26"/>
      <c r="J91" s="26"/>
      <c r="K91" s="26"/>
      <c r="L91" s="26"/>
    </row>
    <row r="92" spans="1:13" s="29" customFormat="1" x14ac:dyDescent="0.25">
      <c r="A92" s="29" t="s">
        <v>43</v>
      </c>
      <c r="C92" s="28"/>
      <c r="E92" s="30"/>
      <c r="H92" s="26"/>
      <c r="I92" s="26"/>
      <c r="J92" s="26"/>
      <c r="K92" s="26"/>
      <c r="L92" s="26"/>
    </row>
    <row r="93" spans="1:13" s="29" customFormat="1" x14ac:dyDescent="0.25">
      <c r="A93" s="29" t="s">
        <v>89</v>
      </c>
      <c r="C93" s="28"/>
      <c r="E93" s="30"/>
      <c r="H93" s="26"/>
      <c r="I93" s="26"/>
      <c r="J93" s="26"/>
      <c r="K93" s="26"/>
      <c r="L93" s="26"/>
    </row>
  </sheetData>
  <sheetProtection algorithmName="SHA-512" hashValue="idx/xRHHkh0qlpEImR/Ew8BANWl6+A835No9sygIxXgo64+N6FAS/X1kd92xKWBS7NX2YKKLS2UZrsg+mJPMvA==" saltValue="W+bilFja8XHpgK3bFdZtKw==" spinCount="100000" sheet="1" objects="1" scenarios="1" selectLockedCells="1"/>
  <mergeCells count="3">
    <mergeCell ref="A5:H5"/>
    <mergeCell ref="G47:G78"/>
    <mergeCell ref="C10:I10"/>
  </mergeCells>
  <dataValidations count="1">
    <dataValidation type="list" allowBlank="1" showInputMessage="1" showErrorMessage="1" promptTitle="Geef hier uw antwoord" prompt="Het antwoord kan alleen zijn &quot;Jaarlijkse&quot;of &quot;Eenmalig&quot;_x000a_U doet dit door op het kleine pijljte rechtsonder een keuze te maken._x000a_" sqref="B9" xr:uid="{3766AEB0-3115-4533-A77A-65C12948EF5C}">
      <formula1>$J$9:$K$9</formula1>
    </dataValidation>
  </dataValidations>
  <pageMargins left="0.7" right="0.7" top="0.75" bottom="0.75" header="0.3" footer="0.3"/>
  <ignoredErrors>
    <ignoredError sqref="B10" unlockedFormula="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Eigen vermogen</vt:lpstr>
      <vt:lpstr>Begroting 1e jaar</vt:lpstr>
      <vt:lpstr>Begroting 2e jaar</vt:lpstr>
      <vt:lpstr>Begroting 3e jaar</vt:lpstr>
      <vt:lpstr>Begroting 4e jaar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de Boer</dc:creator>
  <cp:lastModifiedBy>Vanity Vreven</cp:lastModifiedBy>
  <cp:lastPrinted>2023-07-18T10:06:21Z</cp:lastPrinted>
  <dcterms:created xsi:type="dcterms:W3CDTF">2023-06-15T07:46:42Z</dcterms:created>
  <dcterms:modified xsi:type="dcterms:W3CDTF">2026-09-22T12:04:06Z</dcterms:modified>
</cp:coreProperties>
</file>