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gemehv-my.sharepoint.com/personal/eric_de_boer_eindhoven_nl/Documents/Inclusief samenleven/"/>
    </mc:Choice>
  </mc:AlternateContent>
  <xr:revisionPtr revIDLastSave="3" documentId="8_{663555E3-5934-414A-A4C4-6090F1AD51A8}" xr6:coauthVersionLast="47" xr6:coauthVersionMax="47" xr10:uidLastSave="{AD6D2D95-4E72-4F7F-9C83-411A8B7A2999}"/>
  <bookViews>
    <workbookView xWindow="-28920" yWindow="-120" windowWidth="29040" windowHeight="15840" activeTab="1" xr2:uid="{8F3DF018-22F0-4278-906E-0B8472B645EA}"/>
  </bookViews>
  <sheets>
    <sheet name="Eigen vermogen" sheetId="6" r:id="rId1"/>
    <sheet name="Bijlage Begroting aanvraag"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6" i="1" l="1"/>
  <c r="B68" i="1"/>
  <c r="E67" i="1"/>
  <c r="E66" i="1"/>
  <c r="E65" i="1"/>
  <c r="E64" i="1"/>
  <c r="E63" i="1"/>
  <c r="E62" i="1"/>
  <c r="E61" i="1"/>
  <c r="E60" i="1"/>
  <c r="E59" i="1"/>
  <c r="E58" i="1"/>
  <c r="E57" i="1"/>
  <c r="E56" i="1"/>
  <c r="E55" i="1"/>
  <c r="E54" i="1"/>
  <c r="E53" i="1"/>
  <c r="E52" i="1"/>
  <c r="E49" i="1"/>
  <c r="E48" i="1"/>
  <c r="E47" i="1"/>
  <c r="E46" i="1"/>
  <c r="E45" i="1"/>
  <c r="H42" i="1"/>
  <c r="B42" i="1"/>
  <c r="E41" i="1"/>
  <c r="E40" i="1"/>
  <c r="E39" i="1"/>
  <c r="E38" i="1"/>
  <c r="E37" i="1"/>
  <c r="E36" i="1"/>
  <c r="E35" i="1"/>
  <c r="E34" i="1"/>
  <c r="E33" i="1"/>
  <c r="E32" i="1"/>
  <c r="E31" i="1"/>
  <c r="E30" i="1"/>
  <c r="E29" i="1"/>
  <c r="E28" i="1"/>
  <c r="H25" i="1"/>
  <c r="B25" i="1"/>
  <c r="E24" i="1"/>
  <c r="E23" i="1"/>
  <c r="E22" i="1"/>
  <c r="E21" i="1"/>
  <c r="E20" i="1"/>
  <c r="E19" i="1"/>
  <c r="E18" i="1"/>
  <c r="E17" i="1"/>
  <c r="E16" i="1"/>
  <c r="E15" i="1"/>
  <c r="E14" i="1"/>
  <c r="B79" i="1" l="1"/>
  <c r="H79" i="1"/>
  <c r="E42" i="1"/>
  <c r="E68" i="1"/>
  <c r="E25" i="1"/>
  <c r="D81" i="1" l="1"/>
  <c r="E81" i="1"/>
  <c r="E76" i="1"/>
  <c r="D83" i="1" l="1"/>
  <c r="D84" i="1"/>
  <c r="C27" i="6"/>
  <c r="C37" i="6"/>
  <c r="C15" i="6" l="1"/>
  <c r="C17" i="6" s="1"/>
  <c r="C40" i="6" s="1"/>
</calcChain>
</file>

<file path=xl/sharedStrings.xml><?xml version="1.0" encoding="utf-8"?>
<sst xmlns="http://schemas.openxmlformats.org/spreadsheetml/2006/main" count="179" uniqueCount="135">
  <si>
    <t>Huisvestingskosten</t>
  </si>
  <si>
    <t>Huur</t>
  </si>
  <si>
    <t>Energie &amp; Water</t>
  </si>
  <si>
    <t>Klein onderhoud</t>
  </si>
  <si>
    <t>Groot onderhoud</t>
  </si>
  <si>
    <t>Verzekeringen</t>
  </si>
  <si>
    <t>Heffingen en belastingen</t>
  </si>
  <si>
    <t>Schoonmaak</t>
  </si>
  <si>
    <t>Afschrijvingen</t>
  </si>
  <si>
    <t>Totaal Huisvestingskosten</t>
  </si>
  <si>
    <t>Organisatiekosten</t>
  </si>
  <si>
    <t>Administratiekosten</t>
  </si>
  <si>
    <t>Drukwerk &amp; Porti</t>
  </si>
  <si>
    <t>Abonnementen</t>
  </si>
  <si>
    <t>Contributies</t>
  </si>
  <si>
    <t>Communicatiekosten</t>
  </si>
  <si>
    <t>Kantoorartikelen</t>
  </si>
  <si>
    <t>Bankkosten</t>
  </si>
  <si>
    <t>Internetkosten</t>
  </si>
  <si>
    <t>Totaal Activiteitenkosten</t>
  </si>
  <si>
    <t>Totaal Organisatiekosten</t>
  </si>
  <si>
    <t>Subsidiabel percentage*</t>
  </si>
  <si>
    <t>Overig (Zelf omschrijven)</t>
  </si>
  <si>
    <t>Subsidiabel bedrag*</t>
  </si>
  <si>
    <t>Vrijwilligers waardering</t>
  </si>
  <si>
    <t>Totaal Vrijwilligerswaardering</t>
  </si>
  <si>
    <t>Deelnemers / Leden</t>
  </si>
  <si>
    <t>Fondsen / Derden</t>
  </si>
  <si>
    <t>Bijdrage deelnemers excursies</t>
  </si>
  <si>
    <t>Verhuur</t>
  </si>
  <si>
    <t>Bijdrage deelnemers activiteiten</t>
  </si>
  <si>
    <t>Donaties - Giften</t>
  </si>
  <si>
    <t>Rente (banken)</t>
  </si>
  <si>
    <t>Opbrengst financiële acties</t>
  </si>
  <si>
    <t>Totaal begrote kosten</t>
  </si>
  <si>
    <t>Totaal begrote inkomsten</t>
  </si>
  <si>
    <t>Maximaal aan te vragen subsidiebedrag</t>
  </si>
  <si>
    <t>Totaal Deelnemers / Leden</t>
  </si>
  <si>
    <t>Totaal Fondsen / Derden</t>
  </si>
  <si>
    <t>Aan de uitkomsten van de berekening kunnen geen rechten worden ontleend. Hoewel de berekeningstool met grote zorg</t>
  </si>
  <si>
    <t>op basis van de Subsidieregeling Versterken Sociale Basis voor Vrijwilligers.</t>
  </si>
  <si>
    <t>De berekening is uitsluitend bedoeld voor het onderbouwen en berekenen van het aan te vragen subsidiebedrag,</t>
  </si>
  <si>
    <t>is ontwikkeld, aanvaardt de gemeente Eindhoven geen enkele aansprakelijkheid voor eventuele fouten.</t>
  </si>
  <si>
    <t xml:space="preserve">De uitkomst van de berekening dient als bijlage bij de subsidie-aanvraag te worden gevoegd. </t>
  </si>
  <si>
    <t>Het aanvragen van subsidie kan via de website.</t>
  </si>
  <si>
    <t xml:space="preserve"> </t>
  </si>
  <si>
    <t>Vakjes met deze kleur mogen gewijzigd worden.</t>
  </si>
  <si>
    <t>Eigen vermogen</t>
  </si>
  <si>
    <t>Bestemmingsreserves</t>
  </si>
  <si>
    <t>Bestemmingsreserve 1:</t>
  </si>
  <si>
    <t>Bestemmingsreserve 2:</t>
  </si>
  <si>
    <t>Bestemmingsreserve 3:</t>
  </si>
  <si>
    <t>Bestemmingsreserve 4:</t>
  </si>
  <si>
    <t>Bestemmingsreserve 5:</t>
  </si>
  <si>
    <t>Totaal Bestemmingsreserves</t>
  </si>
  <si>
    <t>Liquide middelen (banksaldi en kasgelden)</t>
  </si>
  <si>
    <t>Bankrekening 1:</t>
  </si>
  <si>
    <t>Bankrekening 2:</t>
  </si>
  <si>
    <t>Bankrekening 3:</t>
  </si>
  <si>
    <t>Bankrekening 4:</t>
  </si>
  <si>
    <t>Kasgelden (totaal)</t>
  </si>
  <si>
    <t>Totaal liquide middelen</t>
  </si>
  <si>
    <t>Eigen Vermogen: Deze alleen invullen als het eigen vermogen wordt bepaalt door middel van het opstellen van een balans. Is er geen balans opgemaakt dan gelden de liquide middelen.</t>
  </si>
  <si>
    <t>Korte toelichting</t>
  </si>
  <si>
    <t>Totaal vrij beschikbaar vermogen</t>
  </si>
  <si>
    <t>Vrijwaring / Voorbehoud</t>
  </si>
  <si>
    <t>Doel van de bestemmingsreserve</t>
  </si>
  <si>
    <t>Beschrijving van aanpak en planning in tijd</t>
  </si>
  <si>
    <t>Naam (Zelf omschrijven)</t>
  </si>
  <si>
    <t>Naam bankrekening (Zelf omschrijven)</t>
  </si>
  <si>
    <t>Benaming (Zelf omschrijven)</t>
  </si>
  <si>
    <t>Overig</t>
  </si>
  <si>
    <t>Het Eigen Vermogen of Liquide middelen en Bestemmingsreserves worden opgegeven per 31 december van het jaar voorafgaand aan het jaar waarin de aanvraag wordt gedaan.</t>
  </si>
  <si>
    <t>Bestemmingsreserves: De bestemmingsreserves moeten onderbouwd zijn (waarom is deze gevormd) en er moet een plan van aanpak aanwezig zijn (uitvoering en planning in tijd, wanneer en hoe). Deze moeten hieronder kort worden toegelicht. Zijn er geen bestemmingsreserves dan vult u niets in.</t>
  </si>
  <si>
    <t>Dotatie meerjaren onderhoud</t>
  </si>
  <si>
    <t xml:space="preserve">Kleine onderhoudskosten </t>
  </si>
  <si>
    <t>Totaal Eigen Vermogen inclusief bestemmingsreserves</t>
  </si>
  <si>
    <t>Totaal bestemmingsreserves</t>
  </si>
  <si>
    <t xml:space="preserve">Resultaten voorgaande jaren (algemene reserve) </t>
  </si>
  <si>
    <t>* Vrijwaring / Voorbehoud</t>
  </si>
  <si>
    <t>Tenten kopem</t>
  </si>
  <si>
    <t>Voorbeeld: De aanvraag voor 2024 wordt in 2023 ingediend, dan gaat het om de stand van het Eigen Vermogen of Liquide middelen en de bestemmingsreserves van 31 december 2022.</t>
  </si>
  <si>
    <t>Fonds 1 (zelf omschrijven)</t>
  </si>
  <si>
    <t>Fonds 2 (zelf omschrijven)</t>
  </si>
  <si>
    <t>Sponsor 1 (zelf omschrijven)</t>
  </si>
  <si>
    <t>Sponsor 2 (zelf omschrijven)</t>
  </si>
  <si>
    <t>Investeringen (aanschaf goederen die langer dan 1 jaar meegaan)</t>
  </si>
  <si>
    <r>
      <t xml:space="preserve">Aanschaf materialen/goederen die </t>
    </r>
    <r>
      <rPr>
        <b/>
        <sz val="10"/>
        <color theme="1"/>
        <rFont val="Arial"/>
        <family val="2"/>
      </rPr>
      <t>langer dan</t>
    </r>
    <r>
      <rPr>
        <sz val="10"/>
        <color theme="1"/>
        <rFont val="Arial"/>
        <family val="2"/>
      </rPr>
      <t xml:space="preserve"> 1 jaar meegaan</t>
    </r>
  </si>
  <si>
    <t>Stichting of Verenigingskapitaal</t>
  </si>
  <si>
    <t>Korte toelichting (onderstaand kunt een toelichting op uw begroting geven):</t>
  </si>
  <si>
    <t>Het aanvragen van subsidie doet u via de website.</t>
  </si>
  <si>
    <t>Kosten (uitgaven)</t>
  </si>
  <si>
    <t>Baten (inkomsten)</t>
  </si>
  <si>
    <t>Kosten Evenement 1 (bv BBQ, kerst- eindejaarsborrel, bloemetje) (zelf omschrijven)</t>
  </si>
  <si>
    <r>
      <t xml:space="preserve">Kosten vrijwilligers (bijv. reiskosten, telefoonvergoeding etc) </t>
    </r>
    <r>
      <rPr>
        <b/>
        <sz val="10"/>
        <color theme="1"/>
        <rFont val="Arial"/>
        <family val="2"/>
      </rPr>
      <t>NIET</t>
    </r>
    <r>
      <rPr>
        <sz val="10"/>
        <color theme="1"/>
        <rFont val="Arial"/>
        <family val="2"/>
      </rPr>
      <t xml:space="preserve"> vrijwilligerswaardering</t>
    </r>
  </si>
  <si>
    <t>Kosten Evenement 2 (bv BBQ, kerst- eindejaarsborrel, bloemetje) (zelf omschrijven)</t>
  </si>
  <si>
    <t>Kosten Evenement 3 (bv BBQ, kerst- eindejaarsborrel, bloemetje) (zelf omschrijven)</t>
  </si>
  <si>
    <t>Kosten Evenement 4 (bv BBQ, kerst- eindejaarsborrel, bloemetje) (zelf omschrijven)</t>
  </si>
  <si>
    <t>Kosten Evenement 5 (bv BBQ, kerst- eindejaarsborrel, bloemetje) (zelf omschrijven)</t>
  </si>
  <si>
    <t>Overige activiteitenkosten (Zelf omschrijven)</t>
  </si>
  <si>
    <r>
      <t xml:space="preserve">Activiteit 1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</si>
  <si>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2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</si>
  <si>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3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</si>
  <si>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4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</si>
  <si>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5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</si>
  <si>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6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</si>
  <si>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7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</si>
  <si>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8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</si>
  <si>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9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</si>
  <si>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10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</si>
  <si>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11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</si>
  <si>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12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</si>
  <si>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13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</si>
  <si>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14 (vermeld de activiteit en vul de kosten in die </t>
    </r>
    <r>
      <rPr>
        <b/>
        <sz val="10"/>
        <color theme="1"/>
        <rFont val="Arial"/>
        <family val="2"/>
      </rPr>
      <t>NIET</t>
    </r>
    <r>
      <rPr>
        <sz val="10"/>
        <color theme="1"/>
        <rFont val="Arial"/>
        <family val="2"/>
      </rPr>
      <t xml:space="preserve"> in de bovengenoemde activiteitenkosten al zijn meegerekend)</t>
    </r>
  </si>
  <si>
    <r>
      <t xml:space="preserve">Activiteit 15 (vermeld de activiteit en vul de kosten in die </t>
    </r>
    <r>
      <rPr>
        <b/>
        <sz val="10"/>
        <color theme="1"/>
        <rFont val="Arial"/>
        <family val="2"/>
      </rPr>
      <t>NIET</t>
    </r>
    <r>
      <rPr>
        <sz val="10"/>
        <color theme="1"/>
        <rFont val="Arial"/>
        <family val="2"/>
      </rPr>
      <t xml:space="preserve"> in de bovengenoemde activiteitenkosten al zijn meegerekend)</t>
    </r>
  </si>
  <si>
    <t>Aan de uitkomsten van de berekening kunnen geen rechten worden ontleend. Hoewel de berekeningstool met grote zorg is ontwikkeld, aanvaardt de gemeente Eindhoven geen enkele aansprakelijkheid voor eventuele fouten.</t>
  </si>
  <si>
    <t>Alleen vakjes met deze kleur kunnen gewijzigd worden en ook het rode vakje van de hieronder gestelde vraag.</t>
  </si>
  <si>
    <r>
      <t>Algemene</t>
    </r>
    <r>
      <rPr>
        <b/>
        <u/>
        <sz val="10"/>
        <color theme="1"/>
        <rFont val="Arial"/>
        <family val="2"/>
      </rPr>
      <t xml:space="preserve"> </t>
    </r>
    <r>
      <rPr>
        <b/>
        <i/>
        <u/>
        <sz val="10"/>
        <color theme="1"/>
        <rFont val="Arial"/>
        <family val="2"/>
      </rPr>
      <t>Activiteitenkosten</t>
    </r>
  </si>
  <si>
    <t>De berekening is uitsluitend bedoeld voor het onderbouwen en berekenen van het aan te vragen subsidiebedrag, op basis van de Subsidieregeling Inclusief Samenleven</t>
  </si>
  <si>
    <t>Kosten per aan te vragen activiteit</t>
  </si>
  <si>
    <t>BEGROTING INCLUSIEF SAMENLEVEN</t>
  </si>
  <si>
    <t>Lustrumviering, recepties, jubilea en teamactiviteiten</t>
  </si>
  <si>
    <t>Jaarlijkse</t>
  </si>
  <si>
    <t>Eenmalig</t>
  </si>
  <si>
    <t>Kosten van financiële acties - kosten tot verwerving van inkomsten</t>
  </si>
  <si>
    <r>
      <t xml:space="preserve">Aanschaf (verbruiks)materialen/goederen die </t>
    </r>
    <r>
      <rPr>
        <b/>
        <sz val="10"/>
        <color theme="1"/>
        <rFont val="Arial"/>
        <family val="2"/>
      </rPr>
      <t>korter dan</t>
    </r>
    <r>
      <rPr>
        <sz val="10"/>
        <color theme="1"/>
        <rFont val="Arial"/>
        <family val="2"/>
      </rPr>
      <t xml:space="preserve"> 1 jaar meegaan</t>
    </r>
  </si>
  <si>
    <r>
      <t xml:space="preserve">Oprichtingskosten van organisatie, dus </t>
    </r>
    <r>
      <rPr>
        <b/>
        <sz val="10"/>
        <color theme="1"/>
        <rFont val="Arial"/>
        <family val="2"/>
      </rPr>
      <t xml:space="preserve">NIET </t>
    </r>
    <r>
      <rPr>
        <sz val="10"/>
        <color theme="1"/>
        <rFont val="Arial"/>
        <family val="2"/>
      </rPr>
      <t>aanpassing statuten etc</t>
    </r>
  </si>
  <si>
    <t>ALLEEN INVULLEN ALS DE ORGANISATIE EEN RECHTSPERSOON IS!</t>
  </si>
  <si>
    <r>
      <t xml:space="preserve">Liquide middelen: Deze alleen invullen als er </t>
    </r>
    <r>
      <rPr>
        <b/>
        <sz val="10"/>
        <color theme="1"/>
        <rFont val="Arial"/>
        <family val="2"/>
      </rPr>
      <t>GEEN</t>
    </r>
    <r>
      <rPr>
        <sz val="10"/>
        <color theme="1"/>
        <rFont val="Arial"/>
        <family val="2"/>
      </rPr>
      <t xml:space="preserve"> balans aanwezig is.</t>
    </r>
  </si>
  <si>
    <t>Vraagt u een jaarlijkse of een eenmalige subsidie van maximaal één jaar aan, vul in het rode vakje het antwoord in.</t>
  </si>
  <si>
    <t>Investeringen  (aanschaf goederen die langer dan 1 jaar meegaan)</t>
  </si>
  <si>
    <t>Subsidie 1 niet van de gemeente Eindhoven (zelf omschrijven)</t>
  </si>
  <si>
    <t>Subsidie 2 niet van de gemeente Eindhoven (zelf omschrijven)</t>
  </si>
  <si>
    <t>Exploitatie verschil (kosten/uitgaven min baten/inkomsten)</t>
  </si>
  <si>
    <t>Een jaarlijkse subsidie kan worden aangevraagd voor activiteiten, die gedurende het hele (kalender)jaar worden uitgevoerd.
Een eenmalige subsidie kan worden aangevraagd voor (een) activiteit(en) die eenmalig  in een bepaalde periode van het (kalender)jaar van het kalenderjaar wordt uitgevoerd.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</si>
</sst>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quot;€&quot;\ * #,##0_ ;_ &quot;€&quot;\ * \-#,##0_ ;_ &quot;€&quot;\ * &quot;-&quot;??_ ;_ @_ "/>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u/>
      <sz val="10"/>
      <color theme="1"/>
      <name val="Arial"/>
      <family val="2"/>
    </font>
    <font>
      <b/>
      <sz val="10"/>
      <color theme="0"/>
      <name val="Arial"/>
      <family val="2"/>
    </font>
    <font>
      <b/>
      <sz val="10"/>
      <color theme="1"/>
      <name val="Verdana"/>
      <family val="2"/>
    </font>
    <font>
      <sz val="10"/>
      <color theme="0"/>
      <name val="Verdana"/>
      <family val="2"/>
    </font>
    <font>
      <sz val="10"/>
      <color rgb="FFFF0000"/>
      <name val="Arial"/>
      <family val="2"/>
    </font>
    <font>
      <sz val="10"/>
      <color theme="0"/>
      <name val="Arial"/>
      <family val="2"/>
    </font>
    <font>
      <b/>
      <sz val="12"/>
      <color theme="0"/>
      <name val="Arial"/>
      <family val="2"/>
    </font>
    <font>
      <b/>
      <sz val="12"/>
      <color theme="1"/>
      <name val="Arial"/>
      <family val="2"/>
    </font>
    <font>
      <b/>
      <sz val="22"/>
      <color theme="1"/>
      <name val="Arial"/>
      <family val="2"/>
    </font>
    <font>
      <b/>
      <u/>
      <sz val="10"/>
      <color theme="1"/>
      <name val="Arial"/>
      <family val="2"/>
    </font>
  </fonts>
  <fills count="6">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rgb="FFFFCC99"/>
        <bgColor indexed="64"/>
      </patternFill>
    </fill>
    <fill>
      <patternFill patternType="solid">
        <fgColor rgb="FFE32527"/>
        <bgColor indexed="64"/>
      </patternFill>
    </fill>
  </fills>
  <borders count="5">
    <border>
      <left/>
      <right/>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164" fontId="2" fillId="0" borderId="0" xfId="1" applyFont="1"/>
    <xf numFmtId="165" fontId="2" fillId="0" borderId="0" xfId="1" applyNumberFormat="1" applyFont="1"/>
    <xf numFmtId="165" fontId="2" fillId="0" borderId="1" xfId="1" applyNumberFormat="1" applyFont="1" applyBorder="1"/>
    <xf numFmtId="0" fontId="4" fillId="0" borderId="0" xfId="0" applyFont="1"/>
    <xf numFmtId="9" fontId="2" fillId="0" borderId="0" xfId="2" applyFont="1"/>
    <xf numFmtId="0" fontId="3" fillId="0" borderId="0" xfId="0" applyFont="1" applyAlignment="1">
      <alignment horizontal="left" vertical="center" wrapText="1"/>
    </xf>
    <xf numFmtId="165" fontId="2" fillId="0" borderId="0" xfId="0" applyNumberFormat="1" applyFont="1"/>
    <xf numFmtId="165" fontId="2" fillId="0" borderId="0" xfId="1" applyNumberFormat="1" applyFont="1" applyBorder="1"/>
    <xf numFmtId="0" fontId="3" fillId="0" borderId="1" xfId="0" applyFont="1" applyBorder="1"/>
    <xf numFmtId="165" fontId="3" fillId="0" borderId="1" xfId="0" applyNumberFormat="1" applyFont="1" applyBorder="1"/>
    <xf numFmtId="165" fontId="5" fillId="2" borderId="0" xfId="0" applyNumberFormat="1" applyFont="1" applyFill="1"/>
    <xf numFmtId="0" fontId="0" fillId="0" borderId="0" xfId="0" applyAlignment="1" applyProtection="1">
      <alignment vertical="center"/>
      <protection hidden="1"/>
    </xf>
    <xf numFmtId="0" fontId="6" fillId="0" borderId="0" xfId="0" applyFont="1" applyProtection="1">
      <protection hidden="1"/>
    </xf>
    <xf numFmtId="0" fontId="0" fillId="0" borderId="0" xfId="0" applyAlignment="1" applyProtection="1">
      <alignment wrapText="1"/>
      <protection hidden="1"/>
    </xf>
    <xf numFmtId="0" fontId="0" fillId="0" borderId="0" xfId="0" applyProtection="1">
      <protection hidden="1"/>
    </xf>
    <xf numFmtId="0" fontId="7" fillId="0" borderId="0" xfId="0" applyFont="1" applyProtection="1">
      <protection hidden="1"/>
    </xf>
    <xf numFmtId="0" fontId="2" fillId="0" borderId="0" xfId="0" applyFont="1" applyAlignment="1">
      <alignment wrapText="1"/>
    </xf>
    <xf numFmtId="0" fontId="2" fillId="0" borderId="0" xfId="0" applyFont="1" applyAlignment="1">
      <alignment horizontal="left" vertical="top" wrapText="1"/>
    </xf>
    <xf numFmtId="0" fontId="4" fillId="0" borderId="0" xfId="0" applyFont="1" applyAlignment="1">
      <alignment horizontal="left" vertical="center"/>
    </xf>
    <xf numFmtId="0" fontId="2" fillId="0" borderId="0" xfId="0" applyFont="1" applyAlignment="1">
      <alignment horizontal="left" vertical="center"/>
    </xf>
    <xf numFmtId="0" fontId="8" fillId="0" borderId="0" xfId="0" applyFont="1"/>
    <xf numFmtId="165" fontId="2" fillId="3" borderId="0" xfId="1" applyNumberFormat="1" applyFont="1" applyFill="1"/>
    <xf numFmtId="0" fontId="3" fillId="0" borderId="0" xfId="0" applyFont="1" applyProtection="1">
      <protection hidden="1"/>
    </xf>
    <xf numFmtId="0" fontId="9" fillId="0" borderId="0" xfId="0" applyFont="1" applyProtection="1">
      <protection hidden="1"/>
    </xf>
    <xf numFmtId="0" fontId="2" fillId="4" borderId="0" xfId="0" applyFont="1" applyFill="1"/>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Alignment="1" applyProtection="1">
      <alignment horizontal="center" vertical="center"/>
      <protection hidden="1"/>
    </xf>
    <xf numFmtId="0" fontId="5" fillId="5" borderId="1" xfId="0" applyFont="1" applyFill="1" applyBorder="1"/>
    <xf numFmtId="165" fontId="5" fillId="5" borderId="1" xfId="0" applyNumberFormat="1" applyFont="1" applyFill="1" applyBorder="1"/>
    <xf numFmtId="9" fontId="5" fillId="5" borderId="1" xfId="2" applyFont="1" applyFill="1" applyBorder="1"/>
    <xf numFmtId="0" fontId="5" fillId="5" borderId="0" xfId="0" applyFont="1" applyFill="1"/>
    <xf numFmtId="0" fontId="2" fillId="4" borderId="0" xfId="0" applyFont="1" applyFill="1" applyProtection="1">
      <protection locked="0"/>
    </xf>
    <xf numFmtId="165" fontId="2" fillId="4" borderId="0" xfId="1" applyNumberFormat="1" applyFont="1" applyFill="1" applyProtection="1">
      <protection locked="0"/>
    </xf>
    <xf numFmtId="0" fontId="2" fillId="4" borderId="0" xfId="0" applyFont="1" applyFill="1" applyAlignment="1" applyProtection="1">
      <alignment horizontal="left" vertical="top" wrapText="1"/>
      <protection locked="0"/>
    </xf>
    <xf numFmtId="0" fontId="2" fillId="0" borderId="0" xfId="0" applyFont="1" applyAlignment="1">
      <alignment horizontal="right" vertical="top"/>
    </xf>
    <xf numFmtId="0" fontId="9" fillId="0" borderId="0" xfId="0" applyFont="1"/>
    <xf numFmtId="0" fontId="10" fillId="5" borderId="0" xfId="0" applyFont="1" applyFill="1" applyAlignment="1" applyProtection="1">
      <alignment horizontal="center" vertical="center"/>
      <protection locked="0"/>
    </xf>
    <xf numFmtId="0" fontId="5" fillId="5" borderId="0" xfId="0" applyFont="1" applyFill="1" applyAlignment="1">
      <alignment horizontal="center" vertical="center" wrapText="1"/>
    </xf>
    <xf numFmtId="0" fontId="11" fillId="0" borderId="0" xfId="0" applyFont="1" applyAlignment="1">
      <alignment vertical="top" wrapText="1"/>
    </xf>
    <xf numFmtId="0" fontId="12" fillId="0" borderId="0" xfId="0" applyFont="1" applyAlignment="1">
      <alignment horizontal="center" vertical="center"/>
    </xf>
    <xf numFmtId="0" fontId="3" fillId="4" borderId="0" xfId="0" applyFont="1" applyFill="1"/>
    <xf numFmtId="165" fontId="5" fillId="3" borderId="0" xfId="0" applyNumberFormat="1" applyFont="1" applyFill="1"/>
    <xf numFmtId="0" fontId="5" fillId="2" borderId="1" xfId="0" applyFont="1" applyFill="1" applyBorder="1"/>
    <xf numFmtId="0" fontId="2" fillId="4" borderId="0" xfId="0" applyFont="1" applyFill="1" applyAlignment="1" applyProtection="1">
      <alignment horizontal="left" vertical="top" wrapText="1"/>
      <protection locked="0"/>
    </xf>
    <xf numFmtId="0" fontId="5" fillId="5" borderId="0" xfId="0" applyFont="1" applyFill="1" applyAlignment="1">
      <alignment horizontal="center"/>
    </xf>
    <xf numFmtId="0" fontId="5" fillId="5" borderId="0" xfId="0" applyFont="1" applyFill="1" applyAlignment="1">
      <alignment horizontal="left"/>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E32527"/>
      <color rgb="FFFF4F4F"/>
      <color rgb="FFFF5050"/>
      <color rgb="FFFF3737"/>
      <color rgb="FF000000"/>
      <color rgb="FFFF0000"/>
      <color rgb="FFFFCC99"/>
      <color rgb="FFFA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0</xdr:rowOff>
    </xdr:from>
    <xdr:to>
      <xdr:col>0</xdr:col>
      <xdr:colOff>2193681</xdr:colOff>
      <xdr:row>3</xdr:row>
      <xdr:rowOff>135450</xdr:rowOff>
    </xdr:to>
    <xdr:pic>
      <xdr:nvPicPr>
        <xdr:cNvPr id="2" name="Picture 5">
          <a:extLst>
            <a:ext uri="{FF2B5EF4-FFF2-40B4-BE49-F238E27FC236}">
              <a16:creationId xmlns:a16="http://schemas.microsoft.com/office/drawing/2014/main" id="{598EC9AE-D504-470C-9E13-46A412E397C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3</xdr:col>
      <xdr:colOff>9525</xdr:colOff>
      <xdr:row>5</xdr:row>
      <xdr:rowOff>152400</xdr:rowOff>
    </xdr:from>
    <xdr:to>
      <xdr:col>4</xdr:col>
      <xdr:colOff>19050</xdr:colOff>
      <xdr:row>6</xdr:row>
      <xdr:rowOff>314325</xdr:rowOff>
    </xdr:to>
    <xdr:pic>
      <xdr:nvPicPr>
        <xdr:cNvPr id="5" name="Graphic 4" descr="Informatie met effen opvulling">
          <a:extLst>
            <a:ext uri="{FF2B5EF4-FFF2-40B4-BE49-F238E27FC236}">
              <a16:creationId xmlns:a16="http://schemas.microsoft.com/office/drawing/2014/main" id="{73F9518B-FF8A-F8B5-1FAD-CEC10B4AF9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62675" y="990600"/>
          <a:ext cx="323850" cy="323850"/>
        </a:xfrm>
        <a:prstGeom prst="rect">
          <a:avLst/>
        </a:prstGeom>
      </xdr:spPr>
    </xdr:pic>
    <xdr:clientData/>
  </xdr:twoCellAnchor>
  <xdr:twoCellAnchor editAs="oneCell">
    <xdr:from>
      <xdr:col>3</xdr:col>
      <xdr:colOff>0</xdr:colOff>
      <xdr:row>10</xdr:row>
      <xdr:rowOff>0</xdr:rowOff>
    </xdr:from>
    <xdr:to>
      <xdr:col>4</xdr:col>
      <xdr:colOff>9525</xdr:colOff>
      <xdr:row>10</xdr:row>
      <xdr:rowOff>323850</xdr:rowOff>
    </xdr:to>
    <xdr:pic>
      <xdr:nvPicPr>
        <xdr:cNvPr id="6" name="Graphic 5" descr="Informatie met effen opvulling">
          <a:extLst>
            <a:ext uri="{FF2B5EF4-FFF2-40B4-BE49-F238E27FC236}">
              <a16:creationId xmlns:a16="http://schemas.microsoft.com/office/drawing/2014/main" id="{315BBD35-B4B5-4A2A-8F20-D6909765BE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53150" y="2619375"/>
          <a:ext cx="323850" cy="323850"/>
        </a:xfrm>
        <a:prstGeom prst="rect">
          <a:avLst/>
        </a:prstGeom>
      </xdr:spPr>
    </xdr:pic>
    <xdr:clientData/>
  </xdr:twoCellAnchor>
  <xdr:twoCellAnchor editAs="oneCell">
    <xdr:from>
      <xdr:col>3</xdr:col>
      <xdr:colOff>0</xdr:colOff>
      <xdr:row>19</xdr:row>
      <xdr:rowOff>0</xdr:rowOff>
    </xdr:from>
    <xdr:to>
      <xdr:col>4</xdr:col>
      <xdr:colOff>9525</xdr:colOff>
      <xdr:row>20</xdr:row>
      <xdr:rowOff>0</xdr:rowOff>
    </xdr:to>
    <xdr:pic>
      <xdr:nvPicPr>
        <xdr:cNvPr id="7" name="Graphic 6" descr="Informatie met effen opvulling">
          <a:extLst>
            <a:ext uri="{FF2B5EF4-FFF2-40B4-BE49-F238E27FC236}">
              <a16:creationId xmlns:a16="http://schemas.microsoft.com/office/drawing/2014/main" id="{F0725A28-3065-49C3-A80E-FF835EE07D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53150" y="4419600"/>
          <a:ext cx="323850" cy="323850"/>
        </a:xfrm>
        <a:prstGeom prst="rect">
          <a:avLst/>
        </a:prstGeom>
      </xdr:spPr>
    </xdr:pic>
    <xdr:clientData/>
  </xdr:twoCellAnchor>
  <xdr:twoCellAnchor editAs="oneCell">
    <xdr:from>
      <xdr:col>3</xdr:col>
      <xdr:colOff>9525</xdr:colOff>
      <xdr:row>29</xdr:row>
      <xdr:rowOff>38100</xdr:rowOff>
    </xdr:from>
    <xdr:to>
      <xdr:col>4</xdr:col>
      <xdr:colOff>19050</xdr:colOff>
      <xdr:row>29</xdr:row>
      <xdr:rowOff>361950</xdr:rowOff>
    </xdr:to>
    <xdr:pic>
      <xdr:nvPicPr>
        <xdr:cNvPr id="8" name="Graphic 7" descr="Informatie met effen opvulling">
          <a:extLst>
            <a:ext uri="{FF2B5EF4-FFF2-40B4-BE49-F238E27FC236}">
              <a16:creationId xmlns:a16="http://schemas.microsoft.com/office/drawing/2014/main" id="{2AA796B3-2470-4019-BFFE-6D001AF35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62675" y="6257925"/>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21981</xdr:colOff>
      <xdr:row>0</xdr:row>
      <xdr:rowOff>0</xdr:rowOff>
    </xdr:from>
    <xdr:to>
      <xdr:col>0</xdr:col>
      <xdr:colOff>2193681</xdr:colOff>
      <xdr:row>3</xdr:row>
      <xdr:rowOff>135450</xdr:rowOff>
    </xdr:to>
    <xdr:pic>
      <xdr:nvPicPr>
        <xdr:cNvPr id="2" name="Picture 5">
          <a:extLst>
            <a:ext uri="{FF2B5EF4-FFF2-40B4-BE49-F238E27FC236}">
              <a16:creationId xmlns:a16="http://schemas.microsoft.com/office/drawing/2014/main" id="{7D3F48FF-2109-AF05-E811-420B68F564D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8335"/>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 name="Graphic 2" descr="Informatie met effen opvulling">
          <a:extLst>
            <a:ext uri="{FF2B5EF4-FFF2-40B4-BE49-F238E27FC236}">
              <a16:creationId xmlns:a16="http://schemas.microsoft.com/office/drawing/2014/main" id="{899AAD29-6D02-41CB-9A20-483368FD4C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7715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 name="Picture 5">
          <a:extLst>
            <a:ext uri="{FF2B5EF4-FFF2-40B4-BE49-F238E27FC236}">
              <a16:creationId xmlns:a16="http://schemas.microsoft.com/office/drawing/2014/main" id="{C998572C-4076-4387-8CC2-F5E7A039C62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 name="Picture 5">
          <a:extLst>
            <a:ext uri="{FF2B5EF4-FFF2-40B4-BE49-F238E27FC236}">
              <a16:creationId xmlns:a16="http://schemas.microsoft.com/office/drawing/2014/main" id="{EB228A8A-6152-4251-9511-3C045533A37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 name="Picture 5">
          <a:extLst>
            <a:ext uri="{FF2B5EF4-FFF2-40B4-BE49-F238E27FC236}">
              <a16:creationId xmlns:a16="http://schemas.microsoft.com/office/drawing/2014/main" id="{CA31B16E-AC94-4C07-BF83-91FE2527918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 name="Picture 5">
          <a:extLst>
            <a:ext uri="{FF2B5EF4-FFF2-40B4-BE49-F238E27FC236}">
              <a16:creationId xmlns:a16="http://schemas.microsoft.com/office/drawing/2014/main" id="{24A5A4DF-F720-4C6F-AE2A-862734252B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 name="Picture 5">
          <a:extLst>
            <a:ext uri="{FF2B5EF4-FFF2-40B4-BE49-F238E27FC236}">
              <a16:creationId xmlns:a16="http://schemas.microsoft.com/office/drawing/2014/main" id="{629CAA8D-9862-4E29-BBA9-11C8713CE0D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 name="Picture 5">
          <a:extLst>
            <a:ext uri="{FF2B5EF4-FFF2-40B4-BE49-F238E27FC236}">
              <a16:creationId xmlns:a16="http://schemas.microsoft.com/office/drawing/2014/main" id="{475B93F9-D0B9-452E-BF36-59F595C902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 name="Picture 5">
          <a:extLst>
            <a:ext uri="{FF2B5EF4-FFF2-40B4-BE49-F238E27FC236}">
              <a16:creationId xmlns:a16="http://schemas.microsoft.com/office/drawing/2014/main" id="{4AADF1B8-5EA3-4BE0-BB2B-A92F0E8A7E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 name="Picture 5">
          <a:extLst>
            <a:ext uri="{FF2B5EF4-FFF2-40B4-BE49-F238E27FC236}">
              <a16:creationId xmlns:a16="http://schemas.microsoft.com/office/drawing/2014/main" id="{192D7D67-D37E-4DEC-B2D3-5124F63A398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 name="Picture 5">
          <a:extLst>
            <a:ext uri="{FF2B5EF4-FFF2-40B4-BE49-F238E27FC236}">
              <a16:creationId xmlns:a16="http://schemas.microsoft.com/office/drawing/2014/main" id="{2F3A3B84-CDBF-4297-A87D-0EBF2736B46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 name="Picture 5">
          <a:extLst>
            <a:ext uri="{FF2B5EF4-FFF2-40B4-BE49-F238E27FC236}">
              <a16:creationId xmlns:a16="http://schemas.microsoft.com/office/drawing/2014/main" id="{E8803F98-2692-4F05-BCB7-046A7921080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 name="Picture 5">
          <a:extLst>
            <a:ext uri="{FF2B5EF4-FFF2-40B4-BE49-F238E27FC236}">
              <a16:creationId xmlns:a16="http://schemas.microsoft.com/office/drawing/2014/main" id="{75AC2BDB-366F-4757-A743-3423B176A48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 name="Picture 5">
          <a:extLst>
            <a:ext uri="{FF2B5EF4-FFF2-40B4-BE49-F238E27FC236}">
              <a16:creationId xmlns:a16="http://schemas.microsoft.com/office/drawing/2014/main" id="{9875939B-46BB-476C-8393-498222C000C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 name="Picture 5">
          <a:extLst>
            <a:ext uri="{FF2B5EF4-FFF2-40B4-BE49-F238E27FC236}">
              <a16:creationId xmlns:a16="http://schemas.microsoft.com/office/drawing/2014/main" id="{613FF585-7DC2-4F0B-8644-A9F0BCF917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 name="Picture 5">
          <a:extLst>
            <a:ext uri="{FF2B5EF4-FFF2-40B4-BE49-F238E27FC236}">
              <a16:creationId xmlns:a16="http://schemas.microsoft.com/office/drawing/2014/main" id="{B77F8A09-B415-4690-8E58-591EB3801D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 name="Picture 5">
          <a:extLst>
            <a:ext uri="{FF2B5EF4-FFF2-40B4-BE49-F238E27FC236}">
              <a16:creationId xmlns:a16="http://schemas.microsoft.com/office/drawing/2014/main" id="{0B7FC6BB-A3B0-4E9E-8F83-1D07FC7E341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 name="Picture 5">
          <a:extLst>
            <a:ext uri="{FF2B5EF4-FFF2-40B4-BE49-F238E27FC236}">
              <a16:creationId xmlns:a16="http://schemas.microsoft.com/office/drawing/2014/main" id="{3A4DCE75-B376-4340-92F5-13880B59D7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 name="Picture 5">
          <a:extLst>
            <a:ext uri="{FF2B5EF4-FFF2-40B4-BE49-F238E27FC236}">
              <a16:creationId xmlns:a16="http://schemas.microsoft.com/office/drawing/2014/main" id="{7CA45E91-9073-46CE-8179-84E39530B75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 name="Picture 5">
          <a:extLst>
            <a:ext uri="{FF2B5EF4-FFF2-40B4-BE49-F238E27FC236}">
              <a16:creationId xmlns:a16="http://schemas.microsoft.com/office/drawing/2014/main" id="{F1DFA5F5-6DB2-4D38-9CBD-0B74244D9F1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 name="Picture 5">
          <a:extLst>
            <a:ext uri="{FF2B5EF4-FFF2-40B4-BE49-F238E27FC236}">
              <a16:creationId xmlns:a16="http://schemas.microsoft.com/office/drawing/2014/main" id="{E3F3BC09-3436-40EA-ADEA-BC4490E0EC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 name="Picture 5">
          <a:extLst>
            <a:ext uri="{FF2B5EF4-FFF2-40B4-BE49-F238E27FC236}">
              <a16:creationId xmlns:a16="http://schemas.microsoft.com/office/drawing/2014/main" id="{D7301ABA-B101-419D-8AB0-74B5AEB8BF2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 name="Picture 5">
          <a:extLst>
            <a:ext uri="{FF2B5EF4-FFF2-40B4-BE49-F238E27FC236}">
              <a16:creationId xmlns:a16="http://schemas.microsoft.com/office/drawing/2014/main" id="{B4ED2B05-6FC5-4E7E-B66D-F10FF2CA8BE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 name="Picture 5">
          <a:extLst>
            <a:ext uri="{FF2B5EF4-FFF2-40B4-BE49-F238E27FC236}">
              <a16:creationId xmlns:a16="http://schemas.microsoft.com/office/drawing/2014/main" id="{1831A5DA-E07D-40BE-84F6-D1B33CADC00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 name="Picture 5">
          <a:extLst>
            <a:ext uri="{FF2B5EF4-FFF2-40B4-BE49-F238E27FC236}">
              <a16:creationId xmlns:a16="http://schemas.microsoft.com/office/drawing/2014/main" id="{0B8293D0-2C09-4A65-8614-7BBD86EB4C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7" name="Graphic 26" descr="Informatie met effen opvulling">
          <a:extLst>
            <a:ext uri="{FF2B5EF4-FFF2-40B4-BE49-F238E27FC236}">
              <a16:creationId xmlns:a16="http://schemas.microsoft.com/office/drawing/2014/main" id="{E3639FD9-4B4B-45C6-A07D-78EB8D0840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 name="Picture 5">
          <a:extLst>
            <a:ext uri="{FF2B5EF4-FFF2-40B4-BE49-F238E27FC236}">
              <a16:creationId xmlns:a16="http://schemas.microsoft.com/office/drawing/2014/main" id="{9D642A39-5DDE-4C37-93A9-F8B27601BC8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9" name="Graphic 28" descr="Informatie met effen opvulling">
          <a:extLst>
            <a:ext uri="{FF2B5EF4-FFF2-40B4-BE49-F238E27FC236}">
              <a16:creationId xmlns:a16="http://schemas.microsoft.com/office/drawing/2014/main" id="{3990D33C-B430-424E-8D8C-BC973E2556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 name="Picture 5">
          <a:extLst>
            <a:ext uri="{FF2B5EF4-FFF2-40B4-BE49-F238E27FC236}">
              <a16:creationId xmlns:a16="http://schemas.microsoft.com/office/drawing/2014/main" id="{C0E7FC5F-EB22-4C6B-9911-6BD2B8540B4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 name="Picture 5">
          <a:extLst>
            <a:ext uri="{FF2B5EF4-FFF2-40B4-BE49-F238E27FC236}">
              <a16:creationId xmlns:a16="http://schemas.microsoft.com/office/drawing/2014/main" id="{435993DD-275B-45AA-9D70-0EAC8DCE833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 name="Picture 5">
          <a:extLst>
            <a:ext uri="{FF2B5EF4-FFF2-40B4-BE49-F238E27FC236}">
              <a16:creationId xmlns:a16="http://schemas.microsoft.com/office/drawing/2014/main" id="{0CF20E0B-5704-4AB3-A0FA-97B07A24D4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 name="Picture 5">
          <a:extLst>
            <a:ext uri="{FF2B5EF4-FFF2-40B4-BE49-F238E27FC236}">
              <a16:creationId xmlns:a16="http://schemas.microsoft.com/office/drawing/2014/main" id="{699015CB-ED91-4D98-A288-F790F439EFF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 name="Picture 5">
          <a:extLst>
            <a:ext uri="{FF2B5EF4-FFF2-40B4-BE49-F238E27FC236}">
              <a16:creationId xmlns:a16="http://schemas.microsoft.com/office/drawing/2014/main" id="{13615109-C72E-4ED3-81E4-EB756F39AE8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 name="Picture 5">
          <a:extLst>
            <a:ext uri="{FF2B5EF4-FFF2-40B4-BE49-F238E27FC236}">
              <a16:creationId xmlns:a16="http://schemas.microsoft.com/office/drawing/2014/main" id="{DDF74FB7-DAC8-49C0-BEC6-5ECF96E0AD2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 name="Picture 5">
          <a:extLst>
            <a:ext uri="{FF2B5EF4-FFF2-40B4-BE49-F238E27FC236}">
              <a16:creationId xmlns:a16="http://schemas.microsoft.com/office/drawing/2014/main" id="{39922F4F-D6A3-4056-A3BC-A8EDBF3FA15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 name="Picture 5">
          <a:extLst>
            <a:ext uri="{FF2B5EF4-FFF2-40B4-BE49-F238E27FC236}">
              <a16:creationId xmlns:a16="http://schemas.microsoft.com/office/drawing/2014/main" id="{D1EF9C5B-1267-4200-82B9-FFE57AA6714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 name="Picture 5">
          <a:extLst>
            <a:ext uri="{FF2B5EF4-FFF2-40B4-BE49-F238E27FC236}">
              <a16:creationId xmlns:a16="http://schemas.microsoft.com/office/drawing/2014/main" id="{62E85733-C986-456E-88E0-D44A6231AEA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 name="Picture 5">
          <a:extLst>
            <a:ext uri="{FF2B5EF4-FFF2-40B4-BE49-F238E27FC236}">
              <a16:creationId xmlns:a16="http://schemas.microsoft.com/office/drawing/2014/main" id="{79F613E8-F5C3-402D-95D2-0AD9E4D6497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 name="Picture 5">
          <a:extLst>
            <a:ext uri="{FF2B5EF4-FFF2-40B4-BE49-F238E27FC236}">
              <a16:creationId xmlns:a16="http://schemas.microsoft.com/office/drawing/2014/main" id="{707D3170-740A-428F-A9F3-FD5BE521772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 name="Picture 5">
          <a:extLst>
            <a:ext uri="{FF2B5EF4-FFF2-40B4-BE49-F238E27FC236}">
              <a16:creationId xmlns:a16="http://schemas.microsoft.com/office/drawing/2014/main" id="{E5BCB26B-D048-4BA4-8898-54A421ADF37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 name="Picture 5">
          <a:extLst>
            <a:ext uri="{FF2B5EF4-FFF2-40B4-BE49-F238E27FC236}">
              <a16:creationId xmlns:a16="http://schemas.microsoft.com/office/drawing/2014/main" id="{4D05F7A2-0918-4D7B-89A4-AEE3FBDD63D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 name="Picture 5">
          <a:extLst>
            <a:ext uri="{FF2B5EF4-FFF2-40B4-BE49-F238E27FC236}">
              <a16:creationId xmlns:a16="http://schemas.microsoft.com/office/drawing/2014/main" id="{ADAD0A40-5B29-476F-898E-DF09B8105C7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 name="Picture 5">
          <a:extLst>
            <a:ext uri="{FF2B5EF4-FFF2-40B4-BE49-F238E27FC236}">
              <a16:creationId xmlns:a16="http://schemas.microsoft.com/office/drawing/2014/main" id="{F4E3A33E-ED2F-4AE4-8EC1-5B9610C7D5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 name="Picture 5">
          <a:extLst>
            <a:ext uri="{FF2B5EF4-FFF2-40B4-BE49-F238E27FC236}">
              <a16:creationId xmlns:a16="http://schemas.microsoft.com/office/drawing/2014/main" id="{46AFE9B7-ED9B-4D05-8441-1A1F276FB92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 name="Picture 5">
          <a:extLst>
            <a:ext uri="{FF2B5EF4-FFF2-40B4-BE49-F238E27FC236}">
              <a16:creationId xmlns:a16="http://schemas.microsoft.com/office/drawing/2014/main" id="{DB650769-3D0B-4F7C-BC78-2BCB7163B5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7" name="Picture 5">
          <a:extLst>
            <a:ext uri="{FF2B5EF4-FFF2-40B4-BE49-F238E27FC236}">
              <a16:creationId xmlns:a16="http://schemas.microsoft.com/office/drawing/2014/main" id="{4ABB407C-302D-4BEC-A5CA-00754BC9F38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8" name="Picture 5">
          <a:extLst>
            <a:ext uri="{FF2B5EF4-FFF2-40B4-BE49-F238E27FC236}">
              <a16:creationId xmlns:a16="http://schemas.microsoft.com/office/drawing/2014/main" id="{2613D271-C2ED-49FC-A526-1E152EAFC02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9" name="Picture 5">
          <a:extLst>
            <a:ext uri="{FF2B5EF4-FFF2-40B4-BE49-F238E27FC236}">
              <a16:creationId xmlns:a16="http://schemas.microsoft.com/office/drawing/2014/main" id="{A57DE1A1-A60F-41AA-ACEE-C3AF3CC5DD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0" name="Picture 5">
          <a:extLst>
            <a:ext uri="{FF2B5EF4-FFF2-40B4-BE49-F238E27FC236}">
              <a16:creationId xmlns:a16="http://schemas.microsoft.com/office/drawing/2014/main" id="{9C6494FD-21E8-47A0-9FE0-710BA13E378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1" name="Picture 5">
          <a:extLst>
            <a:ext uri="{FF2B5EF4-FFF2-40B4-BE49-F238E27FC236}">
              <a16:creationId xmlns:a16="http://schemas.microsoft.com/office/drawing/2014/main" id="{7DCC63C6-6179-4B9A-88ED-2FCFB7DDAC4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2" name="Picture 5">
          <a:extLst>
            <a:ext uri="{FF2B5EF4-FFF2-40B4-BE49-F238E27FC236}">
              <a16:creationId xmlns:a16="http://schemas.microsoft.com/office/drawing/2014/main" id="{AD43E796-4E87-4B3F-BE65-92B2D9BA7A4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53" name="Graphic 52" descr="Informatie met effen opvulling">
          <a:extLst>
            <a:ext uri="{FF2B5EF4-FFF2-40B4-BE49-F238E27FC236}">
              <a16:creationId xmlns:a16="http://schemas.microsoft.com/office/drawing/2014/main" id="{B66ADB3F-6F51-48A5-87A9-5A2B9BC4D4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4" name="Picture 5">
          <a:extLst>
            <a:ext uri="{FF2B5EF4-FFF2-40B4-BE49-F238E27FC236}">
              <a16:creationId xmlns:a16="http://schemas.microsoft.com/office/drawing/2014/main" id="{E82204C9-D200-4A2E-8085-9745F6BB4C0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55" name="Graphic 54" descr="Informatie met effen opvulling">
          <a:extLst>
            <a:ext uri="{FF2B5EF4-FFF2-40B4-BE49-F238E27FC236}">
              <a16:creationId xmlns:a16="http://schemas.microsoft.com/office/drawing/2014/main" id="{0D31A9CD-C1C2-4DC9-B2B9-502E9A5AAA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6" name="Picture 5">
          <a:extLst>
            <a:ext uri="{FF2B5EF4-FFF2-40B4-BE49-F238E27FC236}">
              <a16:creationId xmlns:a16="http://schemas.microsoft.com/office/drawing/2014/main" id="{9A061F48-228C-443A-907C-FDFACF14B0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57" name="Graphic 56" descr="Informatie met effen opvulling">
          <a:extLst>
            <a:ext uri="{FF2B5EF4-FFF2-40B4-BE49-F238E27FC236}">
              <a16:creationId xmlns:a16="http://schemas.microsoft.com/office/drawing/2014/main" id="{F416A978-879A-4ED9-BC99-1F38A55DE3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8" name="Picture 5">
          <a:extLst>
            <a:ext uri="{FF2B5EF4-FFF2-40B4-BE49-F238E27FC236}">
              <a16:creationId xmlns:a16="http://schemas.microsoft.com/office/drawing/2014/main" id="{B622176B-2823-40F1-91F3-E4C7AF69F7B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59" name="Picture 5">
          <a:extLst>
            <a:ext uri="{FF2B5EF4-FFF2-40B4-BE49-F238E27FC236}">
              <a16:creationId xmlns:a16="http://schemas.microsoft.com/office/drawing/2014/main" id="{28E3B62E-60CF-4825-B5FF-B969F90F3A1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0" name="Picture 5">
          <a:extLst>
            <a:ext uri="{FF2B5EF4-FFF2-40B4-BE49-F238E27FC236}">
              <a16:creationId xmlns:a16="http://schemas.microsoft.com/office/drawing/2014/main" id="{36A10337-502D-40AE-955C-CCB70F8A120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1" name="Picture 5">
          <a:extLst>
            <a:ext uri="{FF2B5EF4-FFF2-40B4-BE49-F238E27FC236}">
              <a16:creationId xmlns:a16="http://schemas.microsoft.com/office/drawing/2014/main" id="{1212E9C7-ADDA-4B62-9540-1B721C7A89E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2" name="Picture 5">
          <a:extLst>
            <a:ext uri="{FF2B5EF4-FFF2-40B4-BE49-F238E27FC236}">
              <a16:creationId xmlns:a16="http://schemas.microsoft.com/office/drawing/2014/main" id="{8F48E75D-0805-4547-9B69-056FB013541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3" name="Picture 5">
          <a:extLst>
            <a:ext uri="{FF2B5EF4-FFF2-40B4-BE49-F238E27FC236}">
              <a16:creationId xmlns:a16="http://schemas.microsoft.com/office/drawing/2014/main" id="{672855DB-51FB-455B-AA17-36C2DD3EC3E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4" name="Picture 5">
          <a:extLst>
            <a:ext uri="{FF2B5EF4-FFF2-40B4-BE49-F238E27FC236}">
              <a16:creationId xmlns:a16="http://schemas.microsoft.com/office/drawing/2014/main" id="{ECA4B10B-5246-40FF-8680-4DBF75D4B0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5" name="Picture 5">
          <a:extLst>
            <a:ext uri="{FF2B5EF4-FFF2-40B4-BE49-F238E27FC236}">
              <a16:creationId xmlns:a16="http://schemas.microsoft.com/office/drawing/2014/main" id="{40354733-28DD-42CC-A0E5-89559C7F93C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6" name="Picture 5">
          <a:extLst>
            <a:ext uri="{FF2B5EF4-FFF2-40B4-BE49-F238E27FC236}">
              <a16:creationId xmlns:a16="http://schemas.microsoft.com/office/drawing/2014/main" id="{5F18E09F-58FD-4CA9-ABDC-0F66F0722D3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7" name="Picture 5">
          <a:extLst>
            <a:ext uri="{FF2B5EF4-FFF2-40B4-BE49-F238E27FC236}">
              <a16:creationId xmlns:a16="http://schemas.microsoft.com/office/drawing/2014/main" id="{F3D1E15C-7AC2-4D79-B3AA-FE5AEB55C38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8" name="Picture 5">
          <a:extLst>
            <a:ext uri="{FF2B5EF4-FFF2-40B4-BE49-F238E27FC236}">
              <a16:creationId xmlns:a16="http://schemas.microsoft.com/office/drawing/2014/main" id="{042D140F-2810-4681-A150-04BF9554A6A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69" name="Picture 5">
          <a:extLst>
            <a:ext uri="{FF2B5EF4-FFF2-40B4-BE49-F238E27FC236}">
              <a16:creationId xmlns:a16="http://schemas.microsoft.com/office/drawing/2014/main" id="{C8D5333B-3C59-4917-ABAA-AECD77CD88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0" name="Picture 5">
          <a:extLst>
            <a:ext uri="{FF2B5EF4-FFF2-40B4-BE49-F238E27FC236}">
              <a16:creationId xmlns:a16="http://schemas.microsoft.com/office/drawing/2014/main" id="{47602F8F-957F-492A-BF61-ED6BC81ECF4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1" name="Picture 5">
          <a:extLst>
            <a:ext uri="{FF2B5EF4-FFF2-40B4-BE49-F238E27FC236}">
              <a16:creationId xmlns:a16="http://schemas.microsoft.com/office/drawing/2014/main" id="{64A17F05-4F1D-45A8-A9B9-514911C2ADA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2" name="Picture 5">
          <a:extLst>
            <a:ext uri="{FF2B5EF4-FFF2-40B4-BE49-F238E27FC236}">
              <a16:creationId xmlns:a16="http://schemas.microsoft.com/office/drawing/2014/main" id="{626D1C77-66C9-43AF-AACA-78C89D6D09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3" name="Picture 5">
          <a:extLst>
            <a:ext uri="{FF2B5EF4-FFF2-40B4-BE49-F238E27FC236}">
              <a16:creationId xmlns:a16="http://schemas.microsoft.com/office/drawing/2014/main" id="{C027FD79-CAAD-4C85-AB91-C8FF5813141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4" name="Picture 5">
          <a:extLst>
            <a:ext uri="{FF2B5EF4-FFF2-40B4-BE49-F238E27FC236}">
              <a16:creationId xmlns:a16="http://schemas.microsoft.com/office/drawing/2014/main" id="{519B1D73-479C-4E0C-98AF-F435F1793ED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5" name="Picture 5">
          <a:extLst>
            <a:ext uri="{FF2B5EF4-FFF2-40B4-BE49-F238E27FC236}">
              <a16:creationId xmlns:a16="http://schemas.microsoft.com/office/drawing/2014/main" id="{3553D685-CF2F-40FB-928A-7BA9C21F85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6" name="Picture 5">
          <a:extLst>
            <a:ext uri="{FF2B5EF4-FFF2-40B4-BE49-F238E27FC236}">
              <a16:creationId xmlns:a16="http://schemas.microsoft.com/office/drawing/2014/main" id="{4879615E-0C22-4048-9E60-912D3221CA3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7" name="Picture 5">
          <a:extLst>
            <a:ext uri="{FF2B5EF4-FFF2-40B4-BE49-F238E27FC236}">
              <a16:creationId xmlns:a16="http://schemas.microsoft.com/office/drawing/2014/main" id="{FA02A65D-9D87-4E97-A681-5C94ABE0022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8" name="Picture 5">
          <a:extLst>
            <a:ext uri="{FF2B5EF4-FFF2-40B4-BE49-F238E27FC236}">
              <a16:creationId xmlns:a16="http://schemas.microsoft.com/office/drawing/2014/main" id="{78A95F6F-14B1-4292-B208-0C240284DE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79" name="Picture 5">
          <a:extLst>
            <a:ext uri="{FF2B5EF4-FFF2-40B4-BE49-F238E27FC236}">
              <a16:creationId xmlns:a16="http://schemas.microsoft.com/office/drawing/2014/main" id="{27FAB9A7-D294-4C0D-950F-D65601F5BC1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0" name="Picture 5">
          <a:extLst>
            <a:ext uri="{FF2B5EF4-FFF2-40B4-BE49-F238E27FC236}">
              <a16:creationId xmlns:a16="http://schemas.microsoft.com/office/drawing/2014/main" id="{7DE33387-1BB2-4181-A0DD-F9F674E7D04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81" name="Graphic 80" descr="Informatie met effen opvulling">
          <a:extLst>
            <a:ext uri="{FF2B5EF4-FFF2-40B4-BE49-F238E27FC236}">
              <a16:creationId xmlns:a16="http://schemas.microsoft.com/office/drawing/2014/main" id="{7E823354-84B5-42AA-8BF8-402ECA75E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2" name="Picture 5">
          <a:extLst>
            <a:ext uri="{FF2B5EF4-FFF2-40B4-BE49-F238E27FC236}">
              <a16:creationId xmlns:a16="http://schemas.microsoft.com/office/drawing/2014/main" id="{D7423DE9-E4D9-43E6-AFEE-DEAFED4BB8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83" name="Graphic 82" descr="Informatie met effen opvulling">
          <a:extLst>
            <a:ext uri="{FF2B5EF4-FFF2-40B4-BE49-F238E27FC236}">
              <a16:creationId xmlns:a16="http://schemas.microsoft.com/office/drawing/2014/main" id="{82BC9D19-D972-48F1-9E07-683D6F849B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4" name="Picture 5">
          <a:extLst>
            <a:ext uri="{FF2B5EF4-FFF2-40B4-BE49-F238E27FC236}">
              <a16:creationId xmlns:a16="http://schemas.microsoft.com/office/drawing/2014/main" id="{54EE43D4-AA30-4249-B01E-E422A6BB879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5" name="Picture 5">
          <a:extLst>
            <a:ext uri="{FF2B5EF4-FFF2-40B4-BE49-F238E27FC236}">
              <a16:creationId xmlns:a16="http://schemas.microsoft.com/office/drawing/2014/main" id="{A21A1911-A077-4830-B605-E893DFAD945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6" name="Picture 5">
          <a:extLst>
            <a:ext uri="{FF2B5EF4-FFF2-40B4-BE49-F238E27FC236}">
              <a16:creationId xmlns:a16="http://schemas.microsoft.com/office/drawing/2014/main" id="{02CACB65-237D-4A02-B3ED-C4BBD5D8B2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7" name="Picture 5">
          <a:extLst>
            <a:ext uri="{FF2B5EF4-FFF2-40B4-BE49-F238E27FC236}">
              <a16:creationId xmlns:a16="http://schemas.microsoft.com/office/drawing/2014/main" id="{B2C8929F-1FC8-4F87-969E-FF665595E0B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8" name="Picture 5">
          <a:extLst>
            <a:ext uri="{FF2B5EF4-FFF2-40B4-BE49-F238E27FC236}">
              <a16:creationId xmlns:a16="http://schemas.microsoft.com/office/drawing/2014/main" id="{1BC26F37-A460-4896-9DC4-E0F28C5D72B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89" name="Picture 5">
          <a:extLst>
            <a:ext uri="{FF2B5EF4-FFF2-40B4-BE49-F238E27FC236}">
              <a16:creationId xmlns:a16="http://schemas.microsoft.com/office/drawing/2014/main" id="{2C071D92-A648-4965-B1FA-2394EDAE136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0" name="Picture 5">
          <a:extLst>
            <a:ext uri="{FF2B5EF4-FFF2-40B4-BE49-F238E27FC236}">
              <a16:creationId xmlns:a16="http://schemas.microsoft.com/office/drawing/2014/main" id="{81C9E0BF-0821-4975-9A5B-4B69F38414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1" name="Picture 5">
          <a:extLst>
            <a:ext uri="{FF2B5EF4-FFF2-40B4-BE49-F238E27FC236}">
              <a16:creationId xmlns:a16="http://schemas.microsoft.com/office/drawing/2014/main" id="{547C6EC1-B31D-419C-B2F9-0A7BF358DA9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2" name="Picture 5">
          <a:extLst>
            <a:ext uri="{FF2B5EF4-FFF2-40B4-BE49-F238E27FC236}">
              <a16:creationId xmlns:a16="http://schemas.microsoft.com/office/drawing/2014/main" id="{7A6A883C-CF7D-44AE-B436-2DEA3021DE7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3" name="Picture 5">
          <a:extLst>
            <a:ext uri="{FF2B5EF4-FFF2-40B4-BE49-F238E27FC236}">
              <a16:creationId xmlns:a16="http://schemas.microsoft.com/office/drawing/2014/main" id="{F473637C-5B4B-4EA0-835C-AF4C0342FA9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4" name="Picture 5">
          <a:extLst>
            <a:ext uri="{FF2B5EF4-FFF2-40B4-BE49-F238E27FC236}">
              <a16:creationId xmlns:a16="http://schemas.microsoft.com/office/drawing/2014/main" id="{94E4DDAF-6E03-4AFD-99E0-D71C1275EF1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5" name="Picture 5">
          <a:extLst>
            <a:ext uri="{FF2B5EF4-FFF2-40B4-BE49-F238E27FC236}">
              <a16:creationId xmlns:a16="http://schemas.microsoft.com/office/drawing/2014/main" id="{1BA32188-392B-4B0F-A6AB-D57C4B9E9F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790575</xdr:colOff>
      <xdr:row>8</xdr:row>
      <xdr:rowOff>0</xdr:rowOff>
    </xdr:from>
    <xdr:to>
      <xdr:col>5</xdr:col>
      <xdr:colOff>295275</xdr:colOff>
      <xdr:row>8</xdr:row>
      <xdr:rowOff>323850</xdr:rowOff>
    </xdr:to>
    <xdr:pic>
      <xdr:nvPicPr>
        <xdr:cNvPr id="96" name="Graphic 95" descr="Informatie met effen opvulling">
          <a:extLst>
            <a:ext uri="{FF2B5EF4-FFF2-40B4-BE49-F238E27FC236}">
              <a16:creationId xmlns:a16="http://schemas.microsoft.com/office/drawing/2014/main" id="{235C47FF-DDEB-4004-8174-716D817AFE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96200" y="1171575"/>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7" name="Picture 5">
          <a:extLst>
            <a:ext uri="{FF2B5EF4-FFF2-40B4-BE49-F238E27FC236}">
              <a16:creationId xmlns:a16="http://schemas.microsoft.com/office/drawing/2014/main" id="{1B54514B-EA12-4BB6-BC27-2AFFF86F514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98" name="Graphic 97" descr="Informatie met effen opvulling">
          <a:extLst>
            <a:ext uri="{FF2B5EF4-FFF2-40B4-BE49-F238E27FC236}">
              <a16:creationId xmlns:a16="http://schemas.microsoft.com/office/drawing/2014/main" id="{01D23B80-A760-4271-9D47-0511307908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99" name="Picture 5">
          <a:extLst>
            <a:ext uri="{FF2B5EF4-FFF2-40B4-BE49-F238E27FC236}">
              <a16:creationId xmlns:a16="http://schemas.microsoft.com/office/drawing/2014/main" id="{BEB69822-0B5C-46D4-AB46-7E4C39D0000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00" name="Graphic 99" descr="Informatie met effen opvulling">
          <a:extLst>
            <a:ext uri="{FF2B5EF4-FFF2-40B4-BE49-F238E27FC236}">
              <a16:creationId xmlns:a16="http://schemas.microsoft.com/office/drawing/2014/main" id="{C3079DA2-3ED0-40EC-B3FA-1A01340B8B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1" name="Picture 5">
          <a:extLst>
            <a:ext uri="{FF2B5EF4-FFF2-40B4-BE49-F238E27FC236}">
              <a16:creationId xmlns:a16="http://schemas.microsoft.com/office/drawing/2014/main" id="{E5337B1E-21C2-47BA-945D-D431AA79496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02" name="Graphic 101" descr="Informatie met effen opvulling">
          <a:extLst>
            <a:ext uri="{FF2B5EF4-FFF2-40B4-BE49-F238E27FC236}">
              <a16:creationId xmlns:a16="http://schemas.microsoft.com/office/drawing/2014/main" id="{829492F4-6DF1-437F-BD84-B84232922D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3" name="Picture 5">
          <a:extLst>
            <a:ext uri="{FF2B5EF4-FFF2-40B4-BE49-F238E27FC236}">
              <a16:creationId xmlns:a16="http://schemas.microsoft.com/office/drawing/2014/main" id="{0471C7B4-6601-430B-AE6C-E26BB3F141C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4" name="Picture 5">
          <a:extLst>
            <a:ext uri="{FF2B5EF4-FFF2-40B4-BE49-F238E27FC236}">
              <a16:creationId xmlns:a16="http://schemas.microsoft.com/office/drawing/2014/main" id="{F9C17075-2EE4-4FD0-8977-57E80769829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5" name="Picture 5">
          <a:extLst>
            <a:ext uri="{FF2B5EF4-FFF2-40B4-BE49-F238E27FC236}">
              <a16:creationId xmlns:a16="http://schemas.microsoft.com/office/drawing/2014/main" id="{F4CFB510-CEAE-4BA7-9829-E4603507058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6" name="Picture 5">
          <a:extLst>
            <a:ext uri="{FF2B5EF4-FFF2-40B4-BE49-F238E27FC236}">
              <a16:creationId xmlns:a16="http://schemas.microsoft.com/office/drawing/2014/main" id="{3E169285-FB2D-4E73-89EF-038D7F3DF58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7" name="Picture 5">
          <a:extLst>
            <a:ext uri="{FF2B5EF4-FFF2-40B4-BE49-F238E27FC236}">
              <a16:creationId xmlns:a16="http://schemas.microsoft.com/office/drawing/2014/main" id="{D152459B-15DB-4096-8E9F-D7F4222D339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8" name="Picture 5">
          <a:extLst>
            <a:ext uri="{FF2B5EF4-FFF2-40B4-BE49-F238E27FC236}">
              <a16:creationId xmlns:a16="http://schemas.microsoft.com/office/drawing/2014/main" id="{5D5F2746-835E-4F18-AB0B-CB80AFDCCE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09" name="Picture 5">
          <a:extLst>
            <a:ext uri="{FF2B5EF4-FFF2-40B4-BE49-F238E27FC236}">
              <a16:creationId xmlns:a16="http://schemas.microsoft.com/office/drawing/2014/main" id="{3EEA8183-D5E8-497D-B579-C5A6EAE81BF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0" name="Picture 5">
          <a:extLst>
            <a:ext uri="{FF2B5EF4-FFF2-40B4-BE49-F238E27FC236}">
              <a16:creationId xmlns:a16="http://schemas.microsoft.com/office/drawing/2014/main" id="{7E0F987B-0893-4FB4-A490-ABD21E03281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1" name="Picture 5">
          <a:extLst>
            <a:ext uri="{FF2B5EF4-FFF2-40B4-BE49-F238E27FC236}">
              <a16:creationId xmlns:a16="http://schemas.microsoft.com/office/drawing/2014/main" id="{BB367B54-302D-42BF-9D01-7B0AB712847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2" name="Picture 5">
          <a:extLst>
            <a:ext uri="{FF2B5EF4-FFF2-40B4-BE49-F238E27FC236}">
              <a16:creationId xmlns:a16="http://schemas.microsoft.com/office/drawing/2014/main" id="{2556EEEB-F169-4264-92FC-68BC98D777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3" name="Picture 5">
          <a:extLst>
            <a:ext uri="{FF2B5EF4-FFF2-40B4-BE49-F238E27FC236}">
              <a16:creationId xmlns:a16="http://schemas.microsoft.com/office/drawing/2014/main" id="{A3E93DF3-6C48-4321-9D74-FEFA8D5270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4" name="Picture 5">
          <a:extLst>
            <a:ext uri="{FF2B5EF4-FFF2-40B4-BE49-F238E27FC236}">
              <a16:creationId xmlns:a16="http://schemas.microsoft.com/office/drawing/2014/main" id="{CB7DD4A8-BFB1-4AD0-B034-D8CF5FBFDC6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5" name="Picture 5">
          <a:extLst>
            <a:ext uri="{FF2B5EF4-FFF2-40B4-BE49-F238E27FC236}">
              <a16:creationId xmlns:a16="http://schemas.microsoft.com/office/drawing/2014/main" id="{1E35DAAD-8878-4A17-B1EA-61226A6CB5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6" name="Picture 5">
          <a:extLst>
            <a:ext uri="{FF2B5EF4-FFF2-40B4-BE49-F238E27FC236}">
              <a16:creationId xmlns:a16="http://schemas.microsoft.com/office/drawing/2014/main" id="{3493B413-CD4D-4B83-BE42-7896E18E5AD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7" name="Picture 5">
          <a:extLst>
            <a:ext uri="{FF2B5EF4-FFF2-40B4-BE49-F238E27FC236}">
              <a16:creationId xmlns:a16="http://schemas.microsoft.com/office/drawing/2014/main" id="{355B95CF-6D8D-4A7E-B977-E273B89AC1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8" name="Picture 5">
          <a:extLst>
            <a:ext uri="{FF2B5EF4-FFF2-40B4-BE49-F238E27FC236}">
              <a16:creationId xmlns:a16="http://schemas.microsoft.com/office/drawing/2014/main" id="{6DD0667C-5894-4DE0-9817-0C01C7E17CE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19" name="Picture 5">
          <a:extLst>
            <a:ext uri="{FF2B5EF4-FFF2-40B4-BE49-F238E27FC236}">
              <a16:creationId xmlns:a16="http://schemas.microsoft.com/office/drawing/2014/main" id="{A7E52967-44FD-4195-A2DF-2315EA4088A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0" name="Picture 5">
          <a:extLst>
            <a:ext uri="{FF2B5EF4-FFF2-40B4-BE49-F238E27FC236}">
              <a16:creationId xmlns:a16="http://schemas.microsoft.com/office/drawing/2014/main" id="{306DF7BE-2414-4128-BCBC-E41F5F3887F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1" name="Picture 5">
          <a:extLst>
            <a:ext uri="{FF2B5EF4-FFF2-40B4-BE49-F238E27FC236}">
              <a16:creationId xmlns:a16="http://schemas.microsoft.com/office/drawing/2014/main" id="{C873C761-634D-4141-A314-835A909B48A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2" name="Picture 5">
          <a:extLst>
            <a:ext uri="{FF2B5EF4-FFF2-40B4-BE49-F238E27FC236}">
              <a16:creationId xmlns:a16="http://schemas.microsoft.com/office/drawing/2014/main" id="{7B92F7C6-A0E8-4E5C-9E5F-73F9BC1BBB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3" name="Picture 5">
          <a:extLst>
            <a:ext uri="{FF2B5EF4-FFF2-40B4-BE49-F238E27FC236}">
              <a16:creationId xmlns:a16="http://schemas.microsoft.com/office/drawing/2014/main" id="{283EA5D4-1E8E-4188-83DF-39AD1A6BDB1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4" name="Picture 5">
          <a:extLst>
            <a:ext uri="{FF2B5EF4-FFF2-40B4-BE49-F238E27FC236}">
              <a16:creationId xmlns:a16="http://schemas.microsoft.com/office/drawing/2014/main" id="{99E3F736-C498-4BD3-A22C-D03E937AA1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5" name="Picture 5">
          <a:extLst>
            <a:ext uri="{FF2B5EF4-FFF2-40B4-BE49-F238E27FC236}">
              <a16:creationId xmlns:a16="http://schemas.microsoft.com/office/drawing/2014/main" id="{47E07A57-0E05-4883-9D93-4CA5576BFC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26" name="Graphic 125" descr="Informatie met effen opvulling">
          <a:extLst>
            <a:ext uri="{FF2B5EF4-FFF2-40B4-BE49-F238E27FC236}">
              <a16:creationId xmlns:a16="http://schemas.microsoft.com/office/drawing/2014/main" id="{C1A92DE7-9530-4ADD-9E67-E99539C8CC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7" name="Picture 5">
          <a:extLst>
            <a:ext uri="{FF2B5EF4-FFF2-40B4-BE49-F238E27FC236}">
              <a16:creationId xmlns:a16="http://schemas.microsoft.com/office/drawing/2014/main" id="{9A875E66-99F1-4709-A557-70789117372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28" name="Graphic 127" descr="Informatie met effen opvulling">
          <a:extLst>
            <a:ext uri="{FF2B5EF4-FFF2-40B4-BE49-F238E27FC236}">
              <a16:creationId xmlns:a16="http://schemas.microsoft.com/office/drawing/2014/main" id="{E8E6074B-27EF-44C6-AF98-DF03DA798E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29" name="Picture 5">
          <a:extLst>
            <a:ext uri="{FF2B5EF4-FFF2-40B4-BE49-F238E27FC236}">
              <a16:creationId xmlns:a16="http://schemas.microsoft.com/office/drawing/2014/main" id="{66C9ECF6-AF3C-4C19-86AC-8A0B3F0D8D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30" name="Graphic 129" descr="Informatie met effen opvulling">
          <a:extLst>
            <a:ext uri="{FF2B5EF4-FFF2-40B4-BE49-F238E27FC236}">
              <a16:creationId xmlns:a16="http://schemas.microsoft.com/office/drawing/2014/main" id="{7DA79BD8-0B57-48FC-8A3E-2A522022D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1" name="Picture 5">
          <a:extLst>
            <a:ext uri="{FF2B5EF4-FFF2-40B4-BE49-F238E27FC236}">
              <a16:creationId xmlns:a16="http://schemas.microsoft.com/office/drawing/2014/main" id="{35574325-037E-4E73-B0AD-481A797FA2D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2" name="Picture 5">
          <a:extLst>
            <a:ext uri="{FF2B5EF4-FFF2-40B4-BE49-F238E27FC236}">
              <a16:creationId xmlns:a16="http://schemas.microsoft.com/office/drawing/2014/main" id="{3675D6CD-BA58-4FD7-B0FC-2CB8DD7F57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3" name="Picture 5">
          <a:extLst>
            <a:ext uri="{FF2B5EF4-FFF2-40B4-BE49-F238E27FC236}">
              <a16:creationId xmlns:a16="http://schemas.microsoft.com/office/drawing/2014/main" id="{97D384A8-2070-4307-BF68-4760FAA301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4" name="Picture 5">
          <a:extLst>
            <a:ext uri="{FF2B5EF4-FFF2-40B4-BE49-F238E27FC236}">
              <a16:creationId xmlns:a16="http://schemas.microsoft.com/office/drawing/2014/main" id="{BF9F7AAF-BE2A-4497-B7BC-EF5499342B9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5" name="Picture 5">
          <a:extLst>
            <a:ext uri="{FF2B5EF4-FFF2-40B4-BE49-F238E27FC236}">
              <a16:creationId xmlns:a16="http://schemas.microsoft.com/office/drawing/2014/main" id="{898CCA73-73E1-453E-B6A1-779E3CBFA9A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6" name="Picture 5">
          <a:extLst>
            <a:ext uri="{FF2B5EF4-FFF2-40B4-BE49-F238E27FC236}">
              <a16:creationId xmlns:a16="http://schemas.microsoft.com/office/drawing/2014/main" id="{72AE5767-3DEE-43B7-A572-BB77CF0664C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7" name="Picture 5">
          <a:extLst>
            <a:ext uri="{FF2B5EF4-FFF2-40B4-BE49-F238E27FC236}">
              <a16:creationId xmlns:a16="http://schemas.microsoft.com/office/drawing/2014/main" id="{86B62339-DFA9-4EF8-A605-B08CD16E93D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8" name="Picture 5">
          <a:extLst>
            <a:ext uri="{FF2B5EF4-FFF2-40B4-BE49-F238E27FC236}">
              <a16:creationId xmlns:a16="http://schemas.microsoft.com/office/drawing/2014/main" id="{842A26DE-D379-454E-A131-697E42700E6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39" name="Picture 5">
          <a:extLst>
            <a:ext uri="{FF2B5EF4-FFF2-40B4-BE49-F238E27FC236}">
              <a16:creationId xmlns:a16="http://schemas.microsoft.com/office/drawing/2014/main" id="{CDA94B3C-DA16-4039-B883-ADC6A2A3874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0" name="Picture 5">
          <a:extLst>
            <a:ext uri="{FF2B5EF4-FFF2-40B4-BE49-F238E27FC236}">
              <a16:creationId xmlns:a16="http://schemas.microsoft.com/office/drawing/2014/main" id="{F3F1A7A8-332F-46F5-9FB7-5335F12FE0B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1" name="Picture 5">
          <a:extLst>
            <a:ext uri="{FF2B5EF4-FFF2-40B4-BE49-F238E27FC236}">
              <a16:creationId xmlns:a16="http://schemas.microsoft.com/office/drawing/2014/main" id="{40A2A81B-0618-4DD0-ACA5-B00914FC203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2" name="Picture 5">
          <a:extLst>
            <a:ext uri="{FF2B5EF4-FFF2-40B4-BE49-F238E27FC236}">
              <a16:creationId xmlns:a16="http://schemas.microsoft.com/office/drawing/2014/main" id="{D94C69C6-ABF2-483A-9395-522BF6A15D1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3" name="Picture 5">
          <a:extLst>
            <a:ext uri="{FF2B5EF4-FFF2-40B4-BE49-F238E27FC236}">
              <a16:creationId xmlns:a16="http://schemas.microsoft.com/office/drawing/2014/main" id="{D8C1C20F-781A-48E2-8C40-35B05E6D9AD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4" name="Picture 5">
          <a:extLst>
            <a:ext uri="{FF2B5EF4-FFF2-40B4-BE49-F238E27FC236}">
              <a16:creationId xmlns:a16="http://schemas.microsoft.com/office/drawing/2014/main" id="{80B3CF52-9A0D-4C1C-AE75-47344C0B9A0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5" name="Picture 5">
          <a:extLst>
            <a:ext uri="{FF2B5EF4-FFF2-40B4-BE49-F238E27FC236}">
              <a16:creationId xmlns:a16="http://schemas.microsoft.com/office/drawing/2014/main" id="{1FC24A16-B89E-4BB6-B879-4E74C441BB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6" name="Picture 5">
          <a:extLst>
            <a:ext uri="{FF2B5EF4-FFF2-40B4-BE49-F238E27FC236}">
              <a16:creationId xmlns:a16="http://schemas.microsoft.com/office/drawing/2014/main" id="{7BDFC4D5-4C05-4064-AA29-B3AF665CD3E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7" name="Picture 5">
          <a:extLst>
            <a:ext uri="{FF2B5EF4-FFF2-40B4-BE49-F238E27FC236}">
              <a16:creationId xmlns:a16="http://schemas.microsoft.com/office/drawing/2014/main" id="{4821E271-DF98-4B42-88A5-AC011D876A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8" name="Picture 5">
          <a:extLst>
            <a:ext uri="{FF2B5EF4-FFF2-40B4-BE49-F238E27FC236}">
              <a16:creationId xmlns:a16="http://schemas.microsoft.com/office/drawing/2014/main" id="{9A640A1B-9BF7-4FF6-B75F-9C266A3DCD7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49" name="Picture 5">
          <a:extLst>
            <a:ext uri="{FF2B5EF4-FFF2-40B4-BE49-F238E27FC236}">
              <a16:creationId xmlns:a16="http://schemas.microsoft.com/office/drawing/2014/main" id="{EBA5A18A-BC65-48CB-8D9B-27E83B6027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0" name="Picture 5">
          <a:extLst>
            <a:ext uri="{FF2B5EF4-FFF2-40B4-BE49-F238E27FC236}">
              <a16:creationId xmlns:a16="http://schemas.microsoft.com/office/drawing/2014/main" id="{98672C24-EBF3-449C-968F-B90724B4C6C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1" name="Picture 5">
          <a:extLst>
            <a:ext uri="{FF2B5EF4-FFF2-40B4-BE49-F238E27FC236}">
              <a16:creationId xmlns:a16="http://schemas.microsoft.com/office/drawing/2014/main" id="{C97B0E79-E32C-4CB5-A729-91FC446B0F8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2" name="Picture 5">
          <a:extLst>
            <a:ext uri="{FF2B5EF4-FFF2-40B4-BE49-F238E27FC236}">
              <a16:creationId xmlns:a16="http://schemas.microsoft.com/office/drawing/2014/main" id="{6503C965-9CF5-4432-9F74-26D4E9F77FC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3" name="Picture 5">
          <a:extLst>
            <a:ext uri="{FF2B5EF4-FFF2-40B4-BE49-F238E27FC236}">
              <a16:creationId xmlns:a16="http://schemas.microsoft.com/office/drawing/2014/main" id="{8CCC9B67-9B69-4656-BC61-E4DDDEBF00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54" name="Graphic 153" descr="Informatie met effen opvulling">
          <a:extLst>
            <a:ext uri="{FF2B5EF4-FFF2-40B4-BE49-F238E27FC236}">
              <a16:creationId xmlns:a16="http://schemas.microsoft.com/office/drawing/2014/main" id="{347E3E5C-B6B3-431E-910C-9CD712F52E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5" name="Picture 5">
          <a:extLst>
            <a:ext uri="{FF2B5EF4-FFF2-40B4-BE49-F238E27FC236}">
              <a16:creationId xmlns:a16="http://schemas.microsoft.com/office/drawing/2014/main" id="{C72F398B-D7A1-44C0-AB0C-65DEBCF5A11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56" name="Graphic 155" descr="Informatie met effen opvulling">
          <a:extLst>
            <a:ext uri="{FF2B5EF4-FFF2-40B4-BE49-F238E27FC236}">
              <a16:creationId xmlns:a16="http://schemas.microsoft.com/office/drawing/2014/main" id="{60306054-B4F5-4CDB-86E7-0ACC15D08E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7" name="Picture 5">
          <a:extLst>
            <a:ext uri="{FF2B5EF4-FFF2-40B4-BE49-F238E27FC236}">
              <a16:creationId xmlns:a16="http://schemas.microsoft.com/office/drawing/2014/main" id="{E2CCED7A-92D6-4B95-A9BF-09B84E40B6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8" name="Picture 5">
          <a:extLst>
            <a:ext uri="{FF2B5EF4-FFF2-40B4-BE49-F238E27FC236}">
              <a16:creationId xmlns:a16="http://schemas.microsoft.com/office/drawing/2014/main" id="{3B2689E9-F6F9-42F6-94B6-4531C7D825B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59" name="Picture 5">
          <a:extLst>
            <a:ext uri="{FF2B5EF4-FFF2-40B4-BE49-F238E27FC236}">
              <a16:creationId xmlns:a16="http://schemas.microsoft.com/office/drawing/2014/main" id="{2239A5A6-B534-48F9-BAD8-85BEC400A58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0" name="Picture 5">
          <a:extLst>
            <a:ext uri="{FF2B5EF4-FFF2-40B4-BE49-F238E27FC236}">
              <a16:creationId xmlns:a16="http://schemas.microsoft.com/office/drawing/2014/main" id="{33802213-9161-4CC9-8A24-2B4DEB60CAD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1" name="Picture 5">
          <a:extLst>
            <a:ext uri="{FF2B5EF4-FFF2-40B4-BE49-F238E27FC236}">
              <a16:creationId xmlns:a16="http://schemas.microsoft.com/office/drawing/2014/main" id="{44B8CE4A-12FA-4777-872B-25D7AE4DB05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2" name="Picture 5">
          <a:extLst>
            <a:ext uri="{FF2B5EF4-FFF2-40B4-BE49-F238E27FC236}">
              <a16:creationId xmlns:a16="http://schemas.microsoft.com/office/drawing/2014/main" id="{DF17DB5D-2EEE-4C99-A8DF-27F251DFF8D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3" name="Picture 5">
          <a:extLst>
            <a:ext uri="{FF2B5EF4-FFF2-40B4-BE49-F238E27FC236}">
              <a16:creationId xmlns:a16="http://schemas.microsoft.com/office/drawing/2014/main" id="{48B10D6B-9121-4477-AA38-26FD30234B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4" name="Picture 5">
          <a:extLst>
            <a:ext uri="{FF2B5EF4-FFF2-40B4-BE49-F238E27FC236}">
              <a16:creationId xmlns:a16="http://schemas.microsoft.com/office/drawing/2014/main" id="{47F3E77B-40F0-4BFC-A153-47C7ADAB5B7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5" name="Picture 5">
          <a:extLst>
            <a:ext uri="{FF2B5EF4-FFF2-40B4-BE49-F238E27FC236}">
              <a16:creationId xmlns:a16="http://schemas.microsoft.com/office/drawing/2014/main" id="{2CB36566-1C54-4985-A155-F59279BADD2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6" name="Picture 5">
          <a:extLst>
            <a:ext uri="{FF2B5EF4-FFF2-40B4-BE49-F238E27FC236}">
              <a16:creationId xmlns:a16="http://schemas.microsoft.com/office/drawing/2014/main" id="{BFCE6200-925E-48C6-BE8B-1D195480F3A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7" name="Picture 5">
          <a:extLst>
            <a:ext uri="{FF2B5EF4-FFF2-40B4-BE49-F238E27FC236}">
              <a16:creationId xmlns:a16="http://schemas.microsoft.com/office/drawing/2014/main" id="{AC56E1C0-ED8C-42CE-B6B2-217CB4ACC02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8" name="Picture 5">
          <a:extLst>
            <a:ext uri="{FF2B5EF4-FFF2-40B4-BE49-F238E27FC236}">
              <a16:creationId xmlns:a16="http://schemas.microsoft.com/office/drawing/2014/main" id="{64FA5883-B36A-4AFF-B102-2CD65B9AFC7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69" name="Picture 5">
          <a:extLst>
            <a:ext uri="{FF2B5EF4-FFF2-40B4-BE49-F238E27FC236}">
              <a16:creationId xmlns:a16="http://schemas.microsoft.com/office/drawing/2014/main" id="{3147AE7E-45BD-49EE-861D-B5A5C64F02C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0" name="Picture 5">
          <a:extLst>
            <a:ext uri="{FF2B5EF4-FFF2-40B4-BE49-F238E27FC236}">
              <a16:creationId xmlns:a16="http://schemas.microsoft.com/office/drawing/2014/main" id="{5F6B3519-ED5B-427F-86B2-6389F14E512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1" name="Picture 5">
          <a:extLst>
            <a:ext uri="{FF2B5EF4-FFF2-40B4-BE49-F238E27FC236}">
              <a16:creationId xmlns:a16="http://schemas.microsoft.com/office/drawing/2014/main" id="{B21C76E6-5FB2-4707-A3A8-AFE137DE5BC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2" name="Picture 5">
          <a:extLst>
            <a:ext uri="{FF2B5EF4-FFF2-40B4-BE49-F238E27FC236}">
              <a16:creationId xmlns:a16="http://schemas.microsoft.com/office/drawing/2014/main" id="{8FCFF405-32C0-4B5A-A002-9B698BFA42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3" name="Picture 5">
          <a:extLst>
            <a:ext uri="{FF2B5EF4-FFF2-40B4-BE49-F238E27FC236}">
              <a16:creationId xmlns:a16="http://schemas.microsoft.com/office/drawing/2014/main" id="{92CF827C-EB67-4601-B30F-18A75813E7C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4" name="Picture 5">
          <a:extLst>
            <a:ext uri="{FF2B5EF4-FFF2-40B4-BE49-F238E27FC236}">
              <a16:creationId xmlns:a16="http://schemas.microsoft.com/office/drawing/2014/main" id="{F796B1E5-A7CB-4FBD-B547-0480263C167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5" name="Picture 5">
          <a:extLst>
            <a:ext uri="{FF2B5EF4-FFF2-40B4-BE49-F238E27FC236}">
              <a16:creationId xmlns:a16="http://schemas.microsoft.com/office/drawing/2014/main" id="{FE5B13E3-AB88-435C-A59B-5C983C142DF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6" name="Picture 5">
          <a:extLst>
            <a:ext uri="{FF2B5EF4-FFF2-40B4-BE49-F238E27FC236}">
              <a16:creationId xmlns:a16="http://schemas.microsoft.com/office/drawing/2014/main" id="{A2A509DF-DB94-4CFA-B40E-F65989042B2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7" name="Picture 5">
          <a:extLst>
            <a:ext uri="{FF2B5EF4-FFF2-40B4-BE49-F238E27FC236}">
              <a16:creationId xmlns:a16="http://schemas.microsoft.com/office/drawing/2014/main" id="{827F0DDF-E7C4-4150-853E-386CD55A00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8" name="Picture 5">
          <a:extLst>
            <a:ext uri="{FF2B5EF4-FFF2-40B4-BE49-F238E27FC236}">
              <a16:creationId xmlns:a16="http://schemas.microsoft.com/office/drawing/2014/main" id="{6B0D6B57-751B-4AA2-86B7-9682B018547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79" name="Picture 5">
          <a:extLst>
            <a:ext uri="{FF2B5EF4-FFF2-40B4-BE49-F238E27FC236}">
              <a16:creationId xmlns:a16="http://schemas.microsoft.com/office/drawing/2014/main" id="{83B882BF-8015-45DD-B294-F9B227A4EE3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80" name="Graphic 179" descr="Informatie met effen opvulling">
          <a:extLst>
            <a:ext uri="{FF2B5EF4-FFF2-40B4-BE49-F238E27FC236}">
              <a16:creationId xmlns:a16="http://schemas.microsoft.com/office/drawing/2014/main" id="{C4D52A1E-2EE2-4292-AD2F-8C6C887297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1" name="Picture 5">
          <a:extLst>
            <a:ext uri="{FF2B5EF4-FFF2-40B4-BE49-F238E27FC236}">
              <a16:creationId xmlns:a16="http://schemas.microsoft.com/office/drawing/2014/main" id="{D2B58378-B5D4-4FCA-8384-DABB549737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82" name="Graphic 181" descr="Informatie met effen opvulling">
          <a:extLst>
            <a:ext uri="{FF2B5EF4-FFF2-40B4-BE49-F238E27FC236}">
              <a16:creationId xmlns:a16="http://schemas.microsoft.com/office/drawing/2014/main" id="{3141D15E-7326-46CC-9FB5-C140ABFE68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3" name="Picture 5">
          <a:extLst>
            <a:ext uri="{FF2B5EF4-FFF2-40B4-BE49-F238E27FC236}">
              <a16:creationId xmlns:a16="http://schemas.microsoft.com/office/drawing/2014/main" id="{E090D2D7-6D13-4D7E-86C8-057ECC725CB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184" name="Graphic 183" descr="Informatie met effen opvulling">
          <a:extLst>
            <a:ext uri="{FF2B5EF4-FFF2-40B4-BE49-F238E27FC236}">
              <a16:creationId xmlns:a16="http://schemas.microsoft.com/office/drawing/2014/main" id="{AB1B5171-1E02-4B07-8B70-ABE33F767C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5" name="Picture 5">
          <a:extLst>
            <a:ext uri="{FF2B5EF4-FFF2-40B4-BE49-F238E27FC236}">
              <a16:creationId xmlns:a16="http://schemas.microsoft.com/office/drawing/2014/main" id="{DCBFA9BA-A59C-4712-B117-FDF5F7A5EC0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6" name="Picture 5">
          <a:extLst>
            <a:ext uri="{FF2B5EF4-FFF2-40B4-BE49-F238E27FC236}">
              <a16:creationId xmlns:a16="http://schemas.microsoft.com/office/drawing/2014/main" id="{842B1A5D-7DD5-481E-9850-C853D19CE25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7" name="Picture 5">
          <a:extLst>
            <a:ext uri="{FF2B5EF4-FFF2-40B4-BE49-F238E27FC236}">
              <a16:creationId xmlns:a16="http://schemas.microsoft.com/office/drawing/2014/main" id="{733F06B9-0295-4F2D-85D2-94E51047EB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8" name="Picture 5">
          <a:extLst>
            <a:ext uri="{FF2B5EF4-FFF2-40B4-BE49-F238E27FC236}">
              <a16:creationId xmlns:a16="http://schemas.microsoft.com/office/drawing/2014/main" id="{51C0BB7B-14C5-446E-9C0E-5B63BC9DDEA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89" name="Picture 5">
          <a:extLst>
            <a:ext uri="{FF2B5EF4-FFF2-40B4-BE49-F238E27FC236}">
              <a16:creationId xmlns:a16="http://schemas.microsoft.com/office/drawing/2014/main" id="{8065C970-30E4-4A0D-90D0-959788C0E48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0" name="Picture 5">
          <a:extLst>
            <a:ext uri="{FF2B5EF4-FFF2-40B4-BE49-F238E27FC236}">
              <a16:creationId xmlns:a16="http://schemas.microsoft.com/office/drawing/2014/main" id="{F477605B-3A66-49C6-BA9D-21603DCE826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1" name="Picture 5">
          <a:extLst>
            <a:ext uri="{FF2B5EF4-FFF2-40B4-BE49-F238E27FC236}">
              <a16:creationId xmlns:a16="http://schemas.microsoft.com/office/drawing/2014/main" id="{6B045621-63DA-45A4-9C5F-1542FC7405C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2" name="Picture 5">
          <a:extLst>
            <a:ext uri="{FF2B5EF4-FFF2-40B4-BE49-F238E27FC236}">
              <a16:creationId xmlns:a16="http://schemas.microsoft.com/office/drawing/2014/main" id="{AC83E2A8-94CE-4092-847D-4C024D93BB2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3" name="Picture 5">
          <a:extLst>
            <a:ext uri="{FF2B5EF4-FFF2-40B4-BE49-F238E27FC236}">
              <a16:creationId xmlns:a16="http://schemas.microsoft.com/office/drawing/2014/main" id="{DFF39E7E-D95B-4E92-9D62-C7CAADB6679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4" name="Picture 5">
          <a:extLst>
            <a:ext uri="{FF2B5EF4-FFF2-40B4-BE49-F238E27FC236}">
              <a16:creationId xmlns:a16="http://schemas.microsoft.com/office/drawing/2014/main" id="{44F14369-F71E-4357-AE65-08B9CB2FAA6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5" name="Picture 5">
          <a:extLst>
            <a:ext uri="{FF2B5EF4-FFF2-40B4-BE49-F238E27FC236}">
              <a16:creationId xmlns:a16="http://schemas.microsoft.com/office/drawing/2014/main" id="{27C34769-86C2-4386-80E2-C3B93FCFE70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6" name="Picture 5">
          <a:extLst>
            <a:ext uri="{FF2B5EF4-FFF2-40B4-BE49-F238E27FC236}">
              <a16:creationId xmlns:a16="http://schemas.microsoft.com/office/drawing/2014/main" id="{8648735B-1418-40DA-B836-84BE6294AC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7" name="Picture 5">
          <a:extLst>
            <a:ext uri="{FF2B5EF4-FFF2-40B4-BE49-F238E27FC236}">
              <a16:creationId xmlns:a16="http://schemas.microsoft.com/office/drawing/2014/main" id="{DF040677-BFE3-4AB8-B539-0CDFAA9435D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8" name="Picture 5">
          <a:extLst>
            <a:ext uri="{FF2B5EF4-FFF2-40B4-BE49-F238E27FC236}">
              <a16:creationId xmlns:a16="http://schemas.microsoft.com/office/drawing/2014/main" id="{8814521B-0494-4711-B401-1DE90B25468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199" name="Picture 5">
          <a:extLst>
            <a:ext uri="{FF2B5EF4-FFF2-40B4-BE49-F238E27FC236}">
              <a16:creationId xmlns:a16="http://schemas.microsoft.com/office/drawing/2014/main" id="{B90FD06B-DC08-4422-8752-BB6401C5178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0" name="Picture 5">
          <a:extLst>
            <a:ext uri="{FF2B5EF4-FFF2-40B4-BE49-F238E27FC236}">
              <a16:creationId xmlns:a16="http://schemas.microsoft.com/office/drawing/2014/main" id="{21BC4EBE-26DB-428E-8768-8826EBCCA45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1" name="Picture 5">
          <a:extLst>
            <a:ext uri="{FF2B5EF4-FFF2-40B4-BE49-F238E27FC236}">
              <a16:creationId xmlns:a16="http://schemas.microsoft.com/office/drawing/2014/main" id="{94591047-FB33-4833-A3EE-DC472227EEF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2" name="Picture 5">
          <a:extLst>
            <a:ext uri="{FF2B5EF4-FFF2-40B4-BE49-F238E27FC236}">
              <a16:creationId xmlns:a16="http://schemas.microsoft.com/office/drawing/2014/main" id="{8009260B-2C44-4F3B-B1BB-B209E80E727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3" name="Picture 5">
          <a:extLst>
            <a:ext uri="{FF2B5EF4-FFF2-40B4-BE49-F238E27FC236}">
              <a16:creationId xmlns:a16="http://schemas.microsoft.com/office/drawing/2014/main" id="{EB70C9F1-A01E-471A-A312-72B9D489EA6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4" name="Picture 5">
          <a:extLst>
            <a:ext uri="{FF2B5EF4-FFF2-40B4-BE49-F238E27FC236}">
              <a16:creationId xmlns:a16="http://schemas.microsoft.com/office/drawing/2014/main" id="{385B09CD-F4ED-48F0-89AD-0902C2FCEC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5" name="Picture 5">
          <a:extLst>
            <a:ext uri="{FF2B5EF4-FFF2-40B4-BE49-F238E27FC236}">
              <a16:creationId xmlns:a16="http://schemas.microsoft.com/office/drawing/2014/main" id="{BD49C5D2-C2A6-4060-A451-78A570C3970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6" name="Picture 5">
          <a:extLst>
            <a:ext uri="{FF2B5EF4-FFF2-40B4-BE49-F238E27FC236}">
              <a16:creationId xmlns:a16="http://schemas.microsoft.com/office/drawing/2014/main" id="{BDA58DA6-34BF-4705-8909-1D1FBDAEC3F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7" name="Picture 5">
          <a:extLst>
            <a:ext uri="{FF2B5EF4-FFF2-40B4-BE49-F238E27FC236}">
              <a16:creationId xmlns:a16="http://schemas.microsoft.com/office/drawing/2014/main" id="{3F06FF5B-2E4E-4832-9DBB-55174D5BAA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08" name="Graphic 207" descr="Informatie met effen opvulling">
          <a:extLst>
            <a:ext uri="{FF2B5EF4-FFF2-40B4-BE49-F238E27FC236}">
              <a16:creationId xmlns:a16="http://schemas.microsoft.com/office/drawing/2014/main" id="{AF5FB844-AC6F-4B2A-9364-17B668EF17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09" name="Picture 5">
          <a:extLst>
            <a:ext uri="{FF2B5EF4-FFF2-40B4-BE49-F238E27FC236}">
              <a16:creationId xmlns:a16="http://schemas.microsoft.com/office/drawing/2014/main" id="{16600E9C-0541-47E9-A1EA-1BD90B5F0BB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10" name="Graphic 209" descr="Informatie met effen opvulling">
          <a:extLst>
            <a:ext uri="{FF2B5EF4-FFF2-40B4-BE49-F238E27FC236}">
              <a16:creationId xmlns:a16="http://schemas.microsoft.com/office/drawing/2014/main" id="{7BA056FE-72CC-4596-A5B5-C115B83ACE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1" name="Picture 5">
          <a:extLst>
            <a:ext uri="{FF2B5EF4-FFF2-40B4-BE49-F238E27FC236}">
              <a16:creationId xmlns:a16="http://schemas.microsoft.com/office/drawing/2014/main" id="{EBFF9DA6-6963-4189-9461-1FECE4269F1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2" name="Picture 5">
          <a:extLst>
            <a:ext uri="{FF2B5EF4-FFF2-40B4-BE49-F238E27FC236}">
              <a16:creationId xmlns:a16="http://schemas.microsoft.com/office/drawing/2014/main" id="{789C1AF7-9B2C-4761-B31F-80257A4A2A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3" name="Picture 5">
          <a:extLst>
            <a:ext uri="{FF2B5EF4-FFF2-40B4-BE49-F238E27FC236}">
              <a16:creationId xmlns:a16="http://schemas.microsoft.com/office/drawing/2014/main" id="{F82E12A2-B2D7-46DD-A855-110A3EA8442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4" name="Picture 5">
          <a:extLst>
            <a:ext uri="{FF2B5EF4-FFF2-40B4-BE49-F238E27FC236}">
              <a16:creationId xmlns:a16="http://schemas.microsoft.com/office/drawing/2014/main" id="{62A633D3-9737-45AD-92C7-8B2C4A177A3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5" name="Picture 5">
          <a:extLst>
            <a:ext uri="{FF2B5EF4-FFF2-40B4-BE49-F238E27FC236}">
              <a16:creationId xmlns:a16="http://schemas.microsoft.com/office/drawing/2014/main" id="{75913D31-7068-4A3A-91B8-80CC014B65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6" name="Picture 5">
          <a:extLst>
            <a:ext uri="{FF2B5EF4-FFF2-40B4-BE49-F238E27FC236}">
              <a16:creationId xmlns:a16="http://schemas.microsoft.com/office/drawing/2014/main" id="{47107AB0-CCD6-496C-855B-4D030FDB4D5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7" name="Picture 5">
          <a:extLst>
            <a:ext uri="{FF2B5EF4-FFF2-40B4-BE49-F238E27FC236}">
              <a16:creationId xmlns:a16="http://schemas.microsoft.com/office/drawing/2014/main" id="{738DD36B-3541-4DD7-8DE6-C1234BB051A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8" name="Picture 5">
          <a:extLst>
            <a:ext uri="{FF2B5EF4-FFF2-40B4-BE49-F238E27FC236}">
              <a16:creationId xmlns:a16="http://schemas.microsoft.com/office/drawing/2014/main" id="{E12DE9A9-BEEB-437C-866C-3F09A6C3E70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19" name="Picture 5">
          <a:extLst>
            <a:ext uri="{FF2B5EF4-FFF2-40B4-BE49-F238E27FC236}">
              <a16:creationId xmlns:a16="http://schemas.microsoft.com/office/drawing/2014/main" id="{5A1BC264-197E-42D2-A422-A7E1C561F8F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0" name="Picture 5">
          <a:extLst>
            <a:ext uri="{FF2B5EF4-FFF2-40B4-BE49-F238E27FC236}">
              <a16:creationId xmlns:a16="http://schemas.microsoft.com/office/drawing/2014/main" id="{99DE1529-F929-44B1-AB87-F4F8AB442E9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1" name="Picture 5">
          <a:extLst>
            <a:ext uri="{FF2B5EF4-FFF2-40B4-BE49-F238E27FC236}">
              <a16:creationId xmlns:a16="http://schemas.microsoft.com/office/drawing/2014/main" id="{065268E9-BD88-416C-81F9-59877F8238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2" name="Picture 5">
          <a:extLst>
            <a:ext uri="{FF2B5EF4-FFF2-40B4-BE49-F238E27FC236}">
              <a16:creationId xmlns:a16="http://schemas.microsoft.com/office/drawing/2014/main" id="{F18081FC-8A37-44D9-80D3-B7E8B52A988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3" name="Picture 5">
          <a:extLst>
            <a:ext uri="{FF2B5EF4-FFF2-40B4-BE49-F238E27FC236}">
              <a16:creationId xmlns:a16="http://schemas.microsoft.com/office/drawing/2014/main" id="{0AA49FCB-9877-4F57-9A3F-6620EC359C2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4" name="Picture 5">
          <a:extLst>
            <a:ext uri="{FF2B5EF4-FFF2-40B4-BE49-F238E27FC236}">
              <a16:creationId xmlns:a16="http://schemas.microsoft.com/office/drawing/2014/main" id="{CF9FB54B-1323-4C24-B3A1-6601E8DE93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5" name="Picture 5">
          <a:extLst>
            <a:ext uri="{FF2B5EF4-FFF2-40B4-BE49-F238E27FC236}">
              <a16:creationId xmlns:a16="http://schemas.microsoft.com/office/drawing/2014/main" id="{28CD2438-3780-488E-A62A-08ACC7A420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6" name="Picture 5">
          <a:extLst>
            <a:ext uri="{FF2B5EF4-FFF2-40B4-BE49-F238E27FC236}">
              <a16:creationId xmlns:a16="http://schemas.microsoft.com/office/drawing/2014/main" id="{4283E9FD-6768-4395-85B6-D562CD4474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7" name="Picture 5">
          <a:extLst>
            <a:ext uri="{FF2B5EF4-FFF2-40B4-BE49-F238E27FC236}">
              <a16:creationId xmlns:a16="http://schemas.microsoft.com/office/drawing/2014/main" id="{7954C000-BD6B-4892-8BBF-CA4489D75A9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8" name="Picture 5">
          <a:extLst>
            <a:ext uri="{FF2B5EF4-FFF2-40B4-BE49-F238E27FC236}">
              <a16:creationId xmlns:a16="http://schemas.microsoft.com/office/drawing/2014/main" id="{EBF32B47-C154-4DB4-91CC-6136FCE96AF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29" name="Picture 5">
          <a:extLst>
            <a:ext uri="{FF2B5EF4-FFF2-40B4-BE49-F238E27FC236}">
              <a16:creationId xmlns:a16="http://schemas.microsoft.com/office/drawing/2014/main" id="{9507A42B-3D4B-41DA-9FAE-D71273AA1BD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0" name="Picture 5">
          <a:extLst>
            <a:ext uri="{FF2B5EF4-FFF2-40B4-BE49-F238E27FC236}">
              <a16:creationId xmlns:a16="http://schemas.microsoft.com/office/drawing/2014/main" id="{34CC0D75-E944-45EA-AFBC-E29EF937C7E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1" name="Picture 5">
          <a:extLst>
            <a:ext uri="{FF2B5EF4-FFF2-40B4-BE49-F238E27FC236}">
              <a16:creationId xmlns:a16="http://schemas.microsoft.com/office/drawing/2014/main" id="{51AAE69A-3FBB-4A94-A022-E34215455B8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2" name="Picture 5">
          <a:extLst>
            <a:ext uri="{FF2B5EF4-FFF2-40B4-BE49-F238E27FC236}">
              <a16:creationId xmlns:a16="http://schemas.microsoft.com/office/drawing/2014/main" id="{A3B00CCC-00D3-49DD-9CA1-83E4FD76716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3" name="Picture 5">
          <a:extLst>
            <a:ext uri="{FF2B5EF4-FFF2-40B4-BE49-F238E27FC236}">
              <a16:creationId xmlns:a16="http://schemas.microsoft.com/office/drawing/2014/main" id="{0C12BFDC-A03F-4BD8-A7BB-804973D0458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34" name="Graphic 233" descr="Informatie met effen opvulling">
          <a:extLst>
            <a:ext uri="{FF2B5EF4-FFF2-40B4-BE49-F238E27FC236}">
              <a16:creationId xmlns:a16="http://schemas.microsoft.com/office/drawing/2014/main" id="{4F5EEBBA-F2A4-4674-A0D5-8F5DEEFA1F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5" name="Picture 5">
          <a:extLst>
            <a:ext uri="{FF2B5EF4-FFF2-40B4-BE49-F238E27FC236}">
              <a16:creationId xmlns:a16="http://schemas.microsoft.com/office/drawing/2014/main" id="{ED90DDA3-0242-417B-8C5B-A80A9CEE192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36" name="Graphic 235" descr="Informatie met effen opvulling">
          <a:extLst>
            <a:ext uri="{FF2B5EF4-FFF2-40B4-BE49-F238E27FC236}">
              <a16:creationId xmlns:a16="http://schemas.microsoft.com/office/drawing/2014/main" id="{5ADBEF70-EFF4-4C6F-BCF3-9BECAC723D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7" name="Picture 5">
          <a:extLst>
            <a:ext uri="{FF2B5EF4-FFF2-40B4-BE49-F238E27FC236}">
              <a16:creationId xmlns:a16="http://schemas.microsoft.com/office/drawing/2014/main" id="{9701BA3E-7144-49BB-9DAE-56787172418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38" name="Graphic 237" descr="Informatie met effen opvulling">
          <a:extLst>
            <a:ext uri="{FF2B5EF4-FFF2-40B4-BE49-F238E27FC236}">
              <a16:creationId xmlns:a16="http://schemas.microsoft.com/office/drawing/2014/main" id="{9B6F74B6-C885-4BB7-8C50-EB8D9B3A71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39" name="Picture 5">
          <a:extLst>
            <a:ext uri="{FF2B5EF4-FFF2-40B4-BE49-F238E27FC236}">
              <a16:creationId xmlns:a16="http://schemas.microsoft.com/office/drawing/2014/main" id="{94731A35-69EA-446A-8690-E852AA5A1D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0" name="Picture 5">
          <a:extLst>
            <a:ext uri="{FF2B5EF4-FFF2-40B4-BE49-F238E27FC236}">
              <a16:creationId xmlns:a16="http://schemas.microsoft.com/office/drawing/2014/main" id="{8C473333-2723-45FF-BB40-59022553665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1" name="Picture 5">
          <a:extLst>
            <a:ext uri="{FF2B5EF4-FFF2-40B4-BE49-F238E27FC236}">
              <a16:creationId xmlns:a16="http://schemas.microsoft.com/office/drawing/2014/main" id="{CD1B10C4-CFA3-481F-9F1D-4B66D92B9CB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2" name="Picture 5">
          <a:extLst>
            <a:ext uri="{FF2B5EF4-FFF2-40B4-BE49-F238E27FC236}">
              <a16:creationId xmlns:a16="http://schemas.microsoft.com/office/drawing/2014/main" id="{832C094F-FB59-4529-B32F-45E3E946A97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3" name="Picture 5">
          <a:extLst>
            <a:ext uri="{FF2B5EF4-FFF2-40B4-BE49-F238E27FC236}">
              <a16:creationId xmlns:a16="http://schemas.microsoft.com/office/drawing/2014/main" id="{AD0EBFB6-C553-47F7-9FB1-074467C3EF4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4" name="Picture 5">
          <a:extLst>
            <a:ext uri="{FF2B5EF4-FFF2-40B4-BE49-F238E27FC236}">
              <a16:creationId xmlns:a16="http://schemas.microsoft.com/office/drawing/2014/main" id="{453008F4-2FA6-435F-8598-8EC24D7F325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5" name="Picture 5">
          <a:extLst>
            <a:ext uri="{FF2B5EF4-FFF2-40B4-BE49-F238E27FC236}">
              <a16:creationId xmlns:a16="http://schemas.microsoft.com/office/drawing/2014/main" id="{931B5719-13DB-4D1A-BEB8-7B6E974A9EE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6" name="Picture 5">
          <a:extLst>
            <a:ext uri="{FF2B5EF4-FFF2-40B4-BE49-F238E27FC236}">
              <a16:creationId xmlns:a16="http://schemas.microsoft.com/office/drawing/2014/main" id="{4F8668BA-143B-4C34-9606-B6351B06BCA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7" name="Picture 5">
          <a:extLst>
            <a:ext uri="{FF2B5EF4-FFF2-40B4-BE49-F238E27FC236}">
              <a16:creationId xmlns:a16="http://schemas.microsoft.com/office/drawing/2014/main" id="{57E3AD18-E28D-4354-ADDF-19A4496CD9A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8" name="Picture 5">
          <a:extLst>
            <a:ext uri="{FF2B5EF4-FFF2-40B4-BE49-F238E27FC236}">
              <a16:creationId xmlns:a16="http://schemas.microsoft.com/office/drawing/2014/main" id="{0B8B0A0E-A5EE-4301-B16A-1A82A010E4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49" name="Picture 5">
          <a:extLst>
            <a:ext uri="{FF2B5EF4-FFF2-40B4-BE49-F238E27FC236}">
              <a16:creationId xmlns:a16="http://schemas.microsoft.com/office/drawing/2014/main" id="{05E9614B-A3D3-43C8-870A-CAB15D91DE7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0" name="Picture 5">
          <a:extLst>
            <a:ext uri="{FF2B5EF4-FFF2-40B4-BE49-F238E27FC236}">
              <a16:creationId xmlns:a16="http://schemas.microsoft.com/office/drawing/2014/main" id="{25CE5E22-377F-4795-8807-26C3DDFC20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1" name="Picture 5">
          <a:extLst>
            <a:ext uri="{FF2B5EF4-FFF2-40B4-BE49-F238E27FC236}">
              <a16:creationId xmlns:a16="http://schemas.microsoft.com/office/drawing/2014/main" id="{499CE01E-C916-4D35-9616-B13CA5473E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2" name="Picture 5">
          <a:extLst>
            <a:ext uri="{FF2B5EF4-FFF2-40B4-BE49-F238E27FC236}">
              <a16:creationId xmlns:a16="http://schemas.microsoft.com/office/drawing/2014/main" id="{62D975F5-5125-4F79-AAE4-9C4F686CA8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3" name="Picture 5">
          <a:extLst>
            <a:ext uri="{FF2B5EF4-FFF2-40B4-BE49-F238E27FC236}">
              <a16:creationId xmlns:a16="http://schemas.microsoft.com/office/drawing/2014/main" id="{3E86E80A-4F09-4F14-8F66-9DE7BCAE607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4" name="Picture 5">
          <a:extLst>
            <a:ext uri="{FF2B5EF4-FFF2-40B4-BE49-F238E27FC236}">
              <a16:creationId xmlns:a16="http://schemas.microsoft.com/office/drawing/2014/main" id="{D32AC5E9-E453-4D1D-8543-4BB2E79B1CF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5" name="Picture 5">
          <a:extLst>
            <a:ext uri="{FF2B5EF4-FFF2-40B4-BE49-F238E27FC236}">
              <a16:creationId xmlns:a16="http://schemas.microsoft.com/office/drawing/2014/main" id="{C3E719C9-F5D4-45B2-BA28-ADC659EEA0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6" name="Picture 5">
          <a:extLst>
            <a:ext uri="{FF2B5EF4-FFF2-40B4-BE49-F238E27FC236}">
              <a16:creationId xmlns:a16="http://schemas.microsoft.com/office/drawing/2014/main" id="{DC830082-DDCE-4C08-A0DA-B87D8FBDF99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7" name="Picture 5">
          <a:extLst>
            <a:ext uri="{FF2B5EF4-FFF2-40B4-BE49-F238E27FC236}">
              <a16:creationId xmlns:a16="http://schemas.microsoft.com/office/drawing/2014/main" id="{E4608F59-7742-4A01-8AA4-A5EBCBAC40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8" name="Picture 5">
          <a:extLst>
            <a:ext uri="{FF2B5EF4-FFF2-40B4-BE49-F238E27FC236}">
              <a16:creationId xmlns:a16="http://schemas.microsoft.com/office/drawing/2014/main" id="{A3E821E4-3955-4791-BC9F-F2F345DA52D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59" name="Picture 5">
          <a:extLst>
            <a:ext uri="{FF2B5EF4-FFF2-40B4-BE49-F238E27FC236}">
              <a16:creationId xmlns:a16="http://schemas.microsoft.com/office/drawing/2014/main" id="{2ECB9E91-449D-488E-BCE1-FB50D952C27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0" name="Picture 5">
          <a:extLst>
            <a:ext uri="{FF2B5EF4-FFF2-40B4-BE49-F238E27FC236}">
              <a16:creationId xmlns:a16="http://schemas.microsoft.com/office/drawing/2014/main" id="{2DCFD6F7-26F5-4206-8762-6CF14319E6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1" name="Picture 5">
          <a:extLst>
            <a:ext uri="{FF2B5EF4-FFF2-40B4-BE49-F238E27FC236}">
              <a16:creationId xmlns:a16="http://schemas.microsoft.com/office/drawing/2014/main" id="{5215CD5F-0593-4865-920F-7B3DB3B6708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62" name="Graphic 261" descr="Informatie met effen opvulling">
          <a:extLst>
            <a:ext uri="{FF2B5EF4-FFF2-40B4-BE49-F238E27FC236}">
              <a16:creationId xmlns:a16="http://schemas.microsoft.com/office/drawing/2014/main" id="{707BD488-79EE-44A3-8EC4-1E1C08EF01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3" name="Picture 5">
          <a:extLst>
            <a:ext uri="{FF2B5EF4-FFF2-40B4-BE49-F238E27FC236}">
              <a16:creationId xmlns:a16="http://schemas.microsoft.com/office/drawing/2014/main" id="{62868D8E-F64D-419C-AAC6-85054009DE4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64" name="Graphic 263" descr="Informatie met effen opvulling">
          <a:extLst>
            <a:ext uri="{FF2B5EF4-FFF2-40B4-BE49-F238E27FC236}">
              <a16:creationId xmlns:a16="http://schemas.microsoft.com/office/drawing/2014/main" id="{A1A8900C-985A-42D3-B013-980DF7FFDC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5" name="Picture 5">
          <a:extLst>
            <a:ext uri="{FF2B5EF4-FFF2-40B4-BE49-F238E27FC236}">
              <a16:creationId xmlns:a16="http://schemas.microsoft.com/office/drawing/2014/main" id="{94092814-F6DD-41B4-A739-A556F654C1C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66" name="Graphic 265" descr="Informatie met effen opvulling">
          <a:extLst>
            <a:ext uri="{FF2B5EF4-FFF2-40B4-BE49-F238E27FC236}">
              <a16:creationId xmlns:a16="http://schemas.microsoft.com/office/drawing/2014/main" id="{60E00C0F-0C1B-40E2-B0E8-D718914DE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7" name="Picture 5">
          <a:extLst>
            <a:ext uri="{FF2B5EF4-FFF2-40B4-BE49-F238E27FC236}">
              <a16:creationId xmlns:a16="http://schemas.microsoft.com/office/drawing/2014/main" id="{2AA1B87A-08EA-479D-B3DC-73EE4A3251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8" name="Picture 5">
          <a:extLst>
            <a:ext uri="{FF2B5EF4-FFF2-40B4-BE49-F238E27FC236}">
              <a16:creationId xmlns:a16="http://schemas.microsoft.com/office/drawing/2014/main" id="{39461BD9-B667-48EC-BB49-737A3D50D7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69" name="Picture 5">
          <a:extLst>
            <a:ext uri="{FF2B5EF4-FFF2-40B4-BE49-F238E27FC236}">
              <a16:creationId xmlns:a16="http://schemas.microsoft.com/office/drawing/2014/main" id="{C322E2F0-7383-4FAC-B6FD-835B1E2BA72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0" name="Picture 5">
          <a:extLst>
            <a:ext uri="{FF2B5EF4-FFF2-40B4-BE49-F238E27FC236}">
              <a16:creationId xmlns:a16="http://schemas.microsoft.com/office/drawing/2014/main" id="{65424940-A694-417F-A00C-7848E5E8331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1" name="Picture 5">
          <a:extLst>
            <a:ext uri="{FF2B5EF4-FFF2-40B4-BE49-F238E27FC236}">
              <a16:creationId xmlns:a16="http://schemas.microsoft.com/office/drawing/2014/main" id="{A961C58D-8BDE-4D98-A45A-59FE36E7733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2" name="Picture 5">
          <a:extLst>
            <a:ext uri="{FF2B5EF4-FFF2-40B4-BE49-F238E27FC236}">
              <a16:creationId xmlns:a16="http://schemas.microsoft.com/office/drawing/2014/main" id="{99AA8D23-C02F-479C-8D98-843142844F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3" name="Picture 5">
          <a:extLst>
            <a:ext uri="{FF2B5EF4-FFF2-40B4-BE49-F238E27FC236}">
              <a16:creationId xmlns:a16="http://schemas.microsoft.com/office/drawing/2014/main" id="{B4CC8214-BF5E-482A-BC2D-12BD43DAE09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4" name="Picture 5">
          <a:extLst>
            <a:ext uri="{FF2B5EF4-FFF2-40B4-BE49-F238E27FC236}">
              <a16:creationId xmlns:a16="http://schemas.microsoft.com/office/drawing/2014/main" id="{5C8CD195-1C5E-4B79-9012-77B1FE2B4ED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5" name="Picture 5">
          <a:extLst>
            <a:ext uri="{FF2B5EF4-FFF2-40B4-BE49-F238E27FC236}">
              <a16:creationId xmlns:a16="http://schemas.microsoft.com/office/drawing/2014/main" id="{31DE508E-A720-4E43-9ECE-0B5A5605369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6" name="Picture 5">
          <a:extLst>
            <a:ext uri="{FF2B5EF4-FFF2-40B4-BE49-F238E27FC236}">
              <a16:creationId xmlns:a16="http://schemas.microsoft.com/office/drawing/2014/main" id="{481ADD95-3FC5-4581-916B-9B767D42F7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7" name="Picture 5">
          <a:extLst>
            <a:ext uri="{FF2B5EF4-FFF2-40B4-BE49-F238E27FC236}">
              <a16:creationId xmlns:a16="http://schemas.microsoft.com/office/drawing/2014/main" id="{0AE05666-9AF5-48C4-8DE4-1755781B090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8" name="Picture 5">
          <a:extLst>
            <a:ext uri="{FF2B5EF4-FFF2-40B4-BE49-F238E27FC236}">
              <a16:creationId xmlns:a16="http://schemas.microsoft.com/office/drawing/2014/main" id="{3C2B59A8-3DDB-49C2-84A9-BE15AF25E0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79" name="Picture 5">
          <a:extLst>
            <a:ext uri="{FF2B5EF4-FFF2-40B4-BE49-F238E27FC236}">
              <a16:creationId xmlns:a16="http://schemas.microsoft.com/office/drawing/2014/main" id="{A31B2EC4-F9A2-48DD-86F6-78B030A7B10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0" name="Picture 5">
          <a:extLst>
            <a:ext uri="{FF2B5EF4-FFF2-40B4-BE49-F238E27FC236}">
              <a16:creationId xmlns:a16="http://schemas.microsoft.com/office/drawing/2014/main" id="{398C850F-E144-4F10-B438-E30047B4C7F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1" name="Picture 5">
          <a:extLst>
            <a:ext uri="{FF2B5EF4-FFF2-40B4-BE49-F238E27FC236}">
              <a16:creationId xmlns:a16="http://schemas.microsoft.com/office/drawing/2014/main" id="{BE6EBCFC-3E28-40AA-8A1E-DE776645C3E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2" name="Picture 5">
          <a:extLst>
            <a:ext uri="{FF2B5EF4-FFF2-40B4-BE49-F238E27FC236}">
              <a16:creationId xmlns:a16="http://schemas.microsoft.com/office/drawing/2014/main" id="{C29631B0-E52B-4AB5-81C5-837F8D1ACAC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3" name="Picture 5">
          <a:extLst>
            <a:ext uri="{FF2B5EF4-FFF2-40B4-BE49-F238E27FC236}">
              <a16:creationId xmlns:a16="http://schemas.microsoft.com/office/drawing/2014/main" id="{FF39025A-E875-45F3-A81F-A29EF0BA43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4" name="Picture 5">
          <a:extLst>
            <a:ext uri="{FF2B5EF4-FFF2-40B4-BE49-F238E27FC236}">
              <a16:creationId xmlns:a16="http://schemas.microsoft.com/office/drawing/2014/main" id="{D053903B-F8DA-4DEC-8B86-E4361A205AE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5" name="Picture 5">
          <a:extLst>
            <a:ext uri="{FF2B5EF4-FFF2-40B4-BE49-F238E27FC236}">
              <a16:creationId xmlns:a16="http://schemas.microsoft.com/office/drawing/2014/main" id="{45A1DA84-C26C-4771-AC54-CE57D4F9FDD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6" name="Picture 5">
          <a:extLst>
            <a:ext uri="{FF2B5EF4-FFF2-40B4-BE49-F238E27FC236}">
              <a16:creationId xmlns:a16="http://schemas.microsoft.com/office/drawing/2014/main" id="{18AFABBF-9041-4C3C-80F2-B032E06FDED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7" name="Picture 5">
          <a:extLst>
            <a:ext uri="{FF2B5EF4-FFF2-40B4-BE49-F238E27FC236}">
              <a16:creationId xmlns:a16="http://schemas.microsoft.com/office/drawing/2014/main" id="{F8A4C549-204B-4EE7-9B09-946A114CFB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8" name="Picture 5">
          <a:extLst>
            <a:ext uri="{FF2B5EF4-FFF2-40B4-BE49-F238E27FC236}">
              <a16:creationId xmlns:a16="http://schemas.microsoft.com/office/drawing/2014/main" id="{D81D51D9-1526-42E5-8DCF-73C6B3DF0C6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89" name="Picture 5">
          <a:extLst>
            <a:ext uri="{FF2B5EF4-FFF2-40B4-BE49-F238E27FC236}">
              <a16:creationId xmlns:a16="http://schemas.microsoft.com/office/drawing/2014/main" id="{F50C35BC-B1AE-4B09-97AE-4B31D77CBA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90" name="Graphic 289" descr="Informatie met effen opvulling">
          <a:extLst>
            <a:ext uri="{FF2B5EF4-FFF2-40B4-BE49-F238E27FC236}">
              <a16:creationId xmlns:a16="http://schemas.microsoft.com/office/drawing/2014/main" id="{A87E7882-252B-4DED-A7CA-FD84AD0086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1" name="Picture 5">
          <a:extLst>
            <a:ext uri="{FF2B5EF4-FFF2-40B4-BE49-F238E27FC236}">
              <a16:creationId xmlns:a16="http://schemas.microsoft.com/office/drawing/2014/main" id="{8B8AC72B-6D6B-4F1A-BF26-624927A47D6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292" name="Graphic 291" descr="Informatie met effen opvulling">
          <a:extLst>
            <a:ext uri="{FF2B5EF4-FFF2-40B4-BE49-F238E27FC236}">
              <a16:creationId xmlns:a16="http://schemas.microsoft.com/office/drawing/2014/main" id="{AD169A93-4B16-40EF-8224-B7764F314A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3" name="Picture 5">
          <a:extLst>
            <a:ext uri="{FF2B5EF4-FFF2-40B4-BE49-F238E27FC236}">
              <a16:creationId xmlns:a16="http://schemas.microsoft.com/office/drawing/2014/main" id="{EEA87378-CC28-4754-AB86-806AABBA12B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4" name="Picture 5">
          <a:extLst>
            <a:ext uri="{FF2B5EF4-FFF2-40B4-BE49-F238E27FC236}">
              <a16:creationId xmlns:a16="http://schemas.microsoft.com/office/drawing/2014/main" id="{3DF03805-3229-4342-B14B-B333E1926E1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5" name="Picture 5">
          <a:extLst>
            <a:ext uri="{FF2B5EF4-FFF2-40B4-BE49-F238E27FC236}">
              <a16:creationId xmlns:a16="http://schemas.microsoft.com/office/drawing/2014/main" id="{E28ACD6B-E84C-406E-88D5-E3889C3C9BA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6" name="Picture 5">
          <a:extLst>
            <a:ext uri="{FF2B5EF4-FFF2-40B4-BE49-F238E27FC236}">
              <a16:creationId xmlns:a16="http://schemas.microsoft.com/office/drawing/2014/main" id="{7F2C27F6-EBE2-4609-A52B-E35E5483808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7" name="Picture 5">
          <a:extLst>
            <a:ext uri="{FF2B5EF4-FFF2-40B4-BE49-F238E27FC236}">
              <a16:creationId xmlns:a16="http://schemas.microsoft.com/office/drawing/2014/main" id="{18E080C7-B1FA-4FFD-BDD7-78A789EB949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8" name="Picture 5">
          <a:extLst>
            <a:ext uri="{FF2B5EF4-FFF2-40B4-BE49-F238E27FC236}">
              <a16:creationId xmlns:a16="http://schemas.microsoft.com/office/drawing/2014/main" id="{1A2C3461-C3E5-47FD-B1E3-133B6B7EEB3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299" name="Picture 5">
          <a:extLst>
            <a:ext uri="{FF2B5EF4-FFF2-40B4-BE49-F238E27FC236}">
              <a16:creationId xmlns:a16="http://schemas.microsoft.com/office/drawing/2014/main" id="{C0A7F659-3AE5-40F1-A415-1B2F525062D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0" name="Picture 5">
          <a:extLst>
            <a:ext uri="{FF2B5EF4-FFF2-40B4-BE49-F238E27FC236}">
              <a16:creationId xmlns:a16="http://schemas.microsoft.com/office/drawing/2014/main" id="{F57E8640-9255-49FE-85E9-F510B6BC0F6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1" name="Picture 5">
          <a:extLst>
            <a:ext uri="{FF2B5EF4-FFF2-40B4-BE49-F238E27FC236}">
              <a16:creationId xmlns:a16="http://schemas.microsoft.com/office/drawing/2014/main" id="{A7F8BDD0-7051-4E92-BEE8-88049A3BB87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2" name="Picture 5">
          <a:extLst>
            <a:ext uri="{FF2B5EF4-FFF2-40B4-BE49-F238E27FC236}">
              <a16:creationId xmlns:a16="http://schemas.microsoft.com/office/drawing/2014/main" id="{F65846FF-0439-4B2B-A994-BF7337907E3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3" name="Picture 5">
          <a:extLst>
            <a:ext uri="{FF2B5EF4-FFF2-40B4-BE49-F238E27FC236}">
              <a16:creationId xmlns:a16="http://schemas.microsoft.com/office/drawing/2014/main" id="{627D2B58-E186-4FE1-8131-ED3F1516B61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4" name="Picture 5">
          <a:extLst>
            <a:ext uri="{FF2B5EF4-FFF2-40B4-BE49-F238E27FC236}">
              <a16:creationId xmlns:a16="http://schemas.microsoft.com/office/drawing/2014/main" id="{20640C1D-A68B-4376-BC5B-4F17F715161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5" name="Picture 5">
          <a:extLst>
            <a:ext uri="{FF2B5EF4-FFF2-40B4-BE49-F238E27FC236}">
              <a16:creationId xmlns:a16="http://schemas.microsoft.com/office/drawing/2014/main" id="{6F54DDBC-1116-470D-99D9-163A8634E4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6" name="Picture 5">
          <a:extLst>
            <a:ext uri="{FF2B5EF4-FFF2-40B4-BE49-F238E27FC236}">
              <a16:creationId xmlns:a16="http://schemas.microsoft.com/office/drawing/2014/main" id="{4F46CCBA-8321-4120-81AF-527D8FB061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7" name="Picture 5">
          <a:extLst>
            <a:ext uri="{FF2B5EF4-FFF2-40B4-BE49-F238E27FC236}">
              <a16:creationId xmlns:a16="http://schemas.microsoft.com/office/drawing/2014/main" id="{5DBA513A-4B9D-4B91-AB4C-03ED3835DFA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8" name="Picture 5">
          <a:extLst>
            <a:ext uri="{FF2B5EF4-FFF2-40B4-BE49-F238E27FC236}">
              <a16:creationId xmlns:a16="http://schemas.microsoft.com/office/drawing/2014/main" id="{AD7029B9-863E-48D8-B266-ACF89022CDF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09" name="Picture 5">
          <a:extLst>
            <a:ext uri="{FF2B5EF4-FFF2-40B4-BE49-F238E27FC236}">
              <a16:creationId xmlns:a16="http://schemas.microsoft.com/office/drawing/2014/main" id="{59449DC0-2DAF-40DE-BD7D-0AF9CBF6316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0" name="Picture 5">
          <a:extLst>
            <a:ext uri="{FF2B5EF4-FFF2-40B4-BE49-F238E27FC236}">
              <a16:creationId xmlns:a16="http://schemas.microsoft.com/office/drawing/2014/main" id="{5E43D870-7663-48A8-91F4-7757D3BBB28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1" name="Picture 5">
          <a:extLst>
            <a:ext uri="{FF2B5EF4-FFF2-40B4-BE49-F238E27FC236}">
              <a16:creationId xmlns:a16="http://schemas.microsoft.com/office/drawing/2014/main" id="{5DC64E87-91DF-47D7-BF66-84B7B5C5F03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2" name="Picture 5">
          <a:extLst>
            <a:ext uri="{FF2B5EF4-FFF2-40B4-BE49-F238E27FC236}">
              <a16:creationId xmlns:a16="http://schemas.microsoft.com/office/drawing/2014/main" id="{3807E40C-5195-4B98-AFEC-E3EF4B2D48F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3" name="Picture 5">
          <a:extLst>
            <a:ext uri="{FF2B5EF4-FFF2-40B4-BE49-F238E27FC236}">
              <a16:creationId xmlns:a16="http://schemas.microsoft.com/office/drawing/2014/main" id="{10796F51-0D14-489E-AC10-C6D450ABAED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4" name="Picture 5">
          <a:extLst>
            <a:ext uri="{FF2B5EF4-FFF2-40B4-BE49-F238E27FC236}">
              <a16:creationId xmlns:a16="http://schemas.microsoft.com/office/drawing/2014/main" id="{C652B078-2377-4187-ABBF-C87D4747C08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5" name="Picture 5">
          <a:extLst>
            <a:ext uri="{FF2B5EF4-FFF2-40B4-BE49-F238E27FC236}">
              <a16:creationId xmlns:a16="http://schemas.microsoft.com/office/drawing/2014/main" id="{EE423E6A-757F-4AD6-A742-7EE297A251C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16" name="Graphic 315" descr="Informatie met effen opvulling">
          <a:extLst>
            <a:ext uri="{FF2B5EF4-FFF2-40B4-BE49-F238E27FC236}">
              <a16:creationId xmlns:a16="http://schemas.microsoft.com/office/drawing/2014/main" id="{BB956BB5-5B1D-472F-B905-C092CFBAFD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7" name="Picture 5">
          <a:extLst>
            <a:ext uri="{FF2B5EF4-FFF2-40B4-BE49-F238E27FC236}">
              <a16:creationId xmlns:a16="http://schemas.microsoft.com/office/drawing/2014/main" id="{F4F55392-8470-4E29-980C-743FF83C3C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18" name="Graphic 317" descr="Informatie met effen opvulling">
          <a:extLst>
            <a:ext uri="{FF2B5EF4-FFF2-40B4-BE49-F238E27FC236}">
              <a16:creationId xmlns:a16="http://schemas.microsoft.com/office/drawing/2014/main" id="{33CD9E1F-71E8-4A8E-B751-67C99A8607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19" name="Picture 5">
          <a:extLst>
            <a:ext uri="{FF2B5EF4-FFF2-40B4-BE49-F238E27FC236}">
              <a16:creationId xmlns:a16="http://schemas.microsoft.com/office/drawing/2014/main" id="{AE73D51F-5AA9-4512-97B1-9116A9C62D6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20" name="Graphic 319" descr="Informatie met effen opvulling">
          <a:extLst>
            <a:ext uri="{FF2B5EF4-FFF2-40B4-BE49-F238E27FC236}">
              <a16:creationId xmlns:a16="http://schemas.microsoft.com/office/drawing/2014/main" id="{F0B71A61-B117-4714-8E7F-FA754B6BDA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1" name="Picture 5">
          <a:extLst>
            <a:ext uri="{FF2B5EF4-FFF2-40B4-BE49-F238E27FC236}">
              <a16:creationId xmlns:a16="http://schemas.microsoft.com/office/drawing/2014/main" id="{BF42FD68-2D86-4B66-ACC5-EB089D9775E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2" name="Picture 5">
          <a:extLst>
            <a:ext uri="{FF2B5EF4-FFF2-40B4-BE49-F238E27FC236}">
              <a16:creationId xmlns:a16="http://schemas.microsoft.com/office/drawing/2014/main" id="{7EC00F83-CE2E-48C7-8C0B-2DE17E5A06A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3" name="Picture 5">
          <a:extLst>
            <a:ext uri="{FF2B5EF4-FFF2-40B4-BE49-F238E27FC236}">
              <a16:creationId xmlns:a16="http://schemas.microsoft.com/office/drawing/2014/main" id="{5BDF6D32-A83E-4CC0-A956-D8E34AF9C6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4" name="Picture 5">
          <a:extLst>
            <a:ext uri="{FF2B5EF4-FFF2-40B4-BE49-F238E27FC236}">
              <a16:creationId xmlns:a16="http://schemas.microsoft.com/office/drawing/2014/main" id="{820BDF69-F4A4-44D5-BF8E-5F873E3E06C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5" name="Picture 5">
          <a:extLst>
            <a:ext uri="{FF2B5EF4-FFF2-40B4-BE49-F238E27FC236}">
              <a16:creationId xmlns:a16="http://schemas.microsoft.com/office/drawing/2014/main" id="{40BA23C2-4BF6-4B2D-9E2E-93588C2081B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6" name="Picture 5">
          <a:extLst>
            <a:ext uri="{FF2B5EF4-FFF2-40B4-BE49-F238E27FC236}">
              <a16:creationId xmlns:a16="http://schemas.microsoft.com/office/drawing/2014/main" id="{CEA31D6D-55AE-4FB6-A80A-E1AD85E7DC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7" name="Picture 5">
          <a:extLst>
            <a:ext uri="{FF2B5EF4-FFF2-40B4-BE49-F238E27FC236}">
              <a16:creationId xmlns:a16="http://schemas.microsoft.com/office/drawing/2014/main" id="{41072ECD-E66E-442B-9141-267FDF78371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8" name="Picture 5">
          <a:extLst>
            <a:ext uri="{FF2B5EF4-FFF2-40B4-BE49-F238E27FC236}">
              <a16:creationId xmlns:a16="http://schemas.microsoft.com/office/drawing/2014/main" id="{79FB94A4-7FF2-4F1D-8476-C691DE9747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29" name="Picture 5">
          <a:extLst>
            <a:ext uri="{FF2B5EF4-FFF2-40B4-BE49-F238E27FC236}">
              <a16:creationId xmlns:a16="http://schemas.microsoft.com/office/drawing/2014/main" id="{C8897178-7A79-4AAC-8468-BFA995B1734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0" name="Picture 5">
          <a:extLst>
            <a:ext uri="{FF2B5EF4-FFF2-40B4-BE49-F238E27FC236}">
              <a16:creationId xmlns:a16="http://schemas.microsoft.com/office/drawing/2014/main" id="{10E345A4-DD02-451D-8A8E-568D71376F7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1" name="Picture 5">
          <a:extLst>
            <a:ext uri="{FF2B5EF4-FFF2-40B4-BE49-F238E27FC236}">
              <a16:creationId xmlns:a16="http://schemas.microsoft.com/office/drawing/2014/main" id="{0753F76A-4D10-462F-9F54-0953FEAD0BB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2" name="Picture 5">
          <a:extLst>
            <a:ext uri="{FF2B5EF4-FFF2-40B4-BE49-F238E27FC236}">
              <a16:creationId xmlns:a16="http://schemas.microsoft.com/office/drawing/2014/main" id="{95CB48FB-0058-4A16-8433-F2CD6C80537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3" name="Picture 5">
          <a:extLst>
            <a:ext uri="{FF2B5EF4-FFF2-40B4-BE49-F238E27FC236}">
              <a16:creationId xmlns:a16="http://schemas.microsoft.com/office/drawing/2014/main" id="{A456FDDD-15D8-43E3-868E-682D27467F9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4" name="Picture 5">
          <a:extLst>
            <a:ext uri="{FF2B5EF4-FFF2-40B4-BE49-F238E27FC236}">
              <a16:creationId xmlns:a16="http://schemas.microsoft.com/office/drawing/2014/main" id="{FC2674DD-5859-4524-9A1D-A81A11DF6E1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5" name="Picture 5">
          <a:extLst>
            <a:ext uri="{FF2B5EF4-FFF2-40B4-BE49-F238E27FC236}">
              <a16:creationId xmlns:a16="http://schemas.microsoft.com/office/drawing/2014/main" id="{D95C32EA-4E7F-4483-AF7B-D2399D91149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6" name="Picture 5">
          <a:extLst>
            <a:ext uri="{FF2B5EF4-FFF2-40B4-BE49-F238E27FC236}">
              <a16:creationId xmlns:a16="http://schemas.microsoft.com/office/drawing/2014/main" id="{2B08A941-C06E-46A2-9CFE-22C52FDA1DA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7" name="Picture 5">
          <a:extLst>
            <a:ext uri="{FF2B5EF4-FFF2-40B4-BE49-F238E27FC236}">
              <a16:creationId xmlns:a16="http://schemas.microsoft.com/office/drawing/2014/main" id="{C7E57735-367D-4D67-AA66-AA41B876695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8" name="Picture 5">
          <a:extLst>
            <a:ext uri="{FF2B5EF4-FFF2-40B4-BE49-F238E27FC236}">
              <a16:creationId xmlns:a16="http://schemas.microsoft.com/office/drawing/2014/main" id="{29D86F31-78D5-4EC2-9692-A0190AB3DF5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39" name="Picture 5">
          <a:extLst>
            <a:ext uri="{FF2B5EF4-FFF2-40B4-BE49-F238E27FC236}">
              <a16:creationId xmlns:a16="http://schemas.microsoft.com/office/drawing/2014/main" id="{6A65192E-B00D-4DC3-8CCC-EC0067A69CE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0" name="Picture 5">
          <a:extLst>
            <a:ext uri="{FF2B5EF4-FFF2-40B4-BE49-F238E27FC236}">
              <a16:creationId xmlns:a16="http://schemas.microsoft.com/office/drawing/2014/main" id="{42A6B764-3442-46C5-A260-C3E84A5C1EE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1" name="Picture 5">
          <a:extLst>
            <a:ext uri="{FF2B5EF4-FFF2-40B4-BE49-F238E27FC236}">
              <a16:creationId xmlns:a16="http://schemas.microsoft.com/office/drawing/2014/main" id="{27738DA3-6C37-44EE-B13B-FF91519E177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2" name="Picture 5">
          <a:extLst>
            <a:ext uri="{FF2B5EF4-FFF2-40B4-BE49-F238E27FC236}">
              <a16:creationId xmlns:a16="http://schemas.microsoft.com/office/drawing/2014/main" id="{437D6505-025F-4927-8A17-9664A09B1D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3" name="Picture 5">
          <a:extLst>
            <a:ext uri="{FF2B5EF4-FFF2-40B4-BE49-F238E27FC236}">
              <a16:creationId xmlns:a16="http://schemas.microsoft.com/office/drawing/2014/main" id="{0BBD74E9-E149-446C-9BAF-0DF3571020C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44" name="Graphic 343" descr="Informatie met effen opvulling">
          <a:extLst>
            <a:ext uri="{FF2B5EF4-FFF2-40B4-BE49-F238E27FC236}">
              <a16:creationId xmlns:a16="http://schemas.microsoft.com/office/drawing/2014/main" id="{B6970BDC-718E-42B3-A909-8FA92D04EC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5" name="Picture 5">
          <a:extLst>
            <a:ext uri="{FF2B5EF4-FFF2-40B4-BE49-F238E27FC236}">
              <a16:creationId xmlns:a16="http://schemas.microsoft.com/office/drawing/2014/main" id="{01FF7877-FBDF-4FAE-925A-0E09DC3ECC7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46" name="Graphic 345" descr="Informatie met effen opvulling">
          <a:extLst>
            <a:ext uri="{FF2B5EF4-FFF2-40B4-BE49-F238E27FC236}">
              <a16:creationId xmlns:a16="http://schemas.microsoft.com/office/drawing/2014/main" id="{24E5D35E-98BF-42F2-9CEC-C1F9AE73F5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7" name="Picture 5">
          <a:extLst>
            <a:ext uri="{FF2B5EF4-FFF2-40B4-BE49-F238E27FC236}">
              <a16:creationId xmlns:a16="http://schemas.microsoft.com/office/drawing/2014/main" id="{26B0D2E6-6247-4571-B2BB-F91A5CE194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8" name="Picture 5">
          <a:extLst>
            <a:ext uri="{FF2B5EF4-FFF2-40B4-BE49-F238E27FC236}">
              <a16:creationId xmlns:a16="http://schemas.microsoft.com/office/drawing/2014/main" id="{2E7BDE0C-A9C1-4554-BC4A-616E76ED3A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49" name="Picture 5">
          <a:extLst>
            <a:ext uri="{FF2B5EF4-FFF2-40B4-BE49-F238E27FC236}">
              <a16:creationId xmlns:a16="http://schemas.microsoft.com/office/drawing/2014/main" id="{7D8ADF03-361C-41FE-8BEA-F1677512B4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0" name="Picture 5">
          <a:extLst>
            <a:ext uri="{FF2B5EF4-FFF2-40B4-BE49-F238E27FC236}">
              <a16:creationId xmlns:a16="http://schemas.microsoft.com/office/drawing/2014/main" id="{2BDDE297-197F-43D3-941F-D79054F6B3E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1" name="Picture 5">
          <a:extLst>
            <a:ext uri="{FF2B5EF4-FFF2-40B4-BE49-F238E27FC236}">
              <a16:creationId xmlns:a16="http://schemas.microsoft.com/office/drawing/2014/main" id="{E6D913F4-1337-43C6-8617-DEE8F3E187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2" name="Picture 5">
          <a:extLst>
            <a:ext uri="{FF2B5EF4-FFF2-40B4-BE49-F238E27FC236}">
              <a16:creationId xmlns:a16="http://schemas.microsoft.com/office/drawing/2014/main" id="{E13029C1-4B88-44A1-B839-0B67CE3DE8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3" name="Picture 5">
          <a:extLst>
            <a:ext uri="{FF2B5EF4-FFF2-40B4-BE49-F238E27FC236}">
              <a16:creationId xmlns:a16="http://schemas.microsoft.com/office/drawing/2014/main" id="{B051A268-EA10-4937-99A2-32C609FFD1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4" name="Picture 5">
          <a:extLst>
            <a:ext uri="{FF2B5EF4-FFF2-40B4-BE49-F238E27FC236}">
              <a16:creationId xmlns:a16="http://schemas.microsoft.com/office/drawing/2014/main" id="{E29CB4C5-D1E7-4DB3-AA78-A8DA600D478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5" name="Picture 5">
          <a:extLst>
            <a:ext uri="{FF2B5EF4-FFF2-40B4-BE49-F238E27FC236}">
              <a16:creationId xmlns:a16="http://schemas.microsoft.com/office/drawing/2014/main" id="{7A1A58FF-B7EB-4465-ABFA-7EFE20A7869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6" name="Picture 5">
          <a:extLst>
            <a:ext uri="{FF2B5EF4-FFF2-40B4-BE49-F238E27FC236}">
              <a16:creationId xmlns:a16="http://schemas.microsoft.com/office/drawing/2014/main" id="{6DECAF65-6E02-4F82-8B40-E8A53A1091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7" name="Picture 5">
          <a:extLst>
            <a:ext uri="{FF2B5EF4-FFF2-40B4-BE49-F238E27FC236}">
              <a16:creationId xmlns:a16="http://schemas.microsoft.com/office/drawing/2014/main" id="{41FD6D8F-CD2C-4852-AB19-F1F74A5D0FA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58" name="Picture 5">
          <a:extLst>
            <a:ext uri="{FF2B5EF4-FFF2-40B4-BE49-F238E27FC236}">
              <a16:creationId xmlns:a16="http://schemas.microsoft.com/office/drawing/2014/main" id="{EEA3A765-EDA3-4218-B251-EE260F88D21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790575</xdr:colOff>
      <xdr:row>8</xdr:row>
      <xdr:rowOff>0</xdr:rowOff>
    </xdr:from>
    <xdr:to>
      <xdr:col>5</xdr:col>
      <xdr:colOff>295275</xdr:colOff>
      <xdr:row>8</xdr:row>
      <xdr:rowOff>323850</xdr:rowOff>
    </xdr:to>
    <xdr:pic>
      <xdr:nvPicPr>
        <xdr:cNvPr id="359" name="Graphic 358" descr="Informatie met effen opvulling">
          <a:extLst>
            <a:ext uri="{FF2B5EF4-FFF2-40B4-BE49-F238E27FC236}">
              <a16:creationId xmlns:a16="http://schemas.microsoft.com/office/drawing/2014/main" id="{87CB7E90-33C0-4B19-81BE-F54D707DCF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96425" y="1171575"/>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0" name="Picture 5">
          <a:extLst>
            <a:ext uri="{FF2B5EF4-FFF2-40B4-BE49-F238E27FC236}">
              <a16:creationId xmlns:a16="http://schemas.microsoft.com/office/drawing/2014/main" id="{D9831E3A-CD3C-4F9F-BB6F-9E64716C4B6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61" name="Graphic 360" descr="Informatie met effen opvulling">
          <a:extLst>
            <a:ext uri="{FF2B5EF4-FFF2-40B4-BE49-F238E27FC236}">
              <a16:creationId xmlns:a16="http://schemas.microsoft.com/office/drawing/2014/main" id="{26923E53-A751-4777-9AD7-A368D2510E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2" name="Picture 5">
          <a:extLst>
            <a:ext uri="{FF2B5EF4-FFF2-40B4-BE49-F238E27FC236}">
              <a16:creationId xmlns:a16="http://schemas.microsoft.com/office/drawing/2014/main" id="{84BAE44F-3673-4EE1-BA37-502AB97827B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63" name="Graphic 362" descr="Informatie met effen opvulling">
          <a:extLst>
            <a:ext uri="{FF2B5EF4-FFF2-40B4-BE49-F238E27FC236}">
              <a16:creationId xmlns:a16="http://schemas.microsoft.com/office/drawing/2014/main" id="{34747739-D887-473E-BC98-E691A994F9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4" name="Picture 5">
          <a:extLst>
            <a:ext uri="{FF2B5EF4-FFF2-40B4-BE49-F238E27FC236}">
              <a16:creationId xmlns:a16="http://schemas.microsoft.com/office/drawing/2014/main" id="{543E7A2B-1CA3-4F2C-8D89-49809406E43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65" name="Graphic 364" descr="Informatie met effen opvulling">
          <a:extLst>
            <a:ext uri="{FF2B5EF4-FFF2-40B4-BE49-F238E27FC236}">
              <a16:creationId xmlns:a16="http://schemas.microsoft.com/office/drawing/2014/main" id="{A5979ECE-FBBB-467A-A72E-3B6CB6840B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6" name="Picture 5">
          <a:extLst>
            <a:ext uri="{FF2B5EF4-FFF2-40B4-BE49-F238E27FC236}">
              <a16:creationId xmlns:a16="http://schemas.microsoft.com/office/drawing/2014/main" id="{A6BBEBFB-B405-4741-B4F6-D6318B084F1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7" name="Picture 5">
          <a:extLst>
            <a:ext uri="{FF2B5EF4-FFF2-40B4-BE49-F238E27FC236}">
              <a16:creationId xmlns:a16="http://schemas.microsoft.com/office/drawing/2014/main" id="{0D3C8820-6E7E-4C75-A3FF-9CA18202FF4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8" name="Picture 5">
          <a:extLst>
            <a:ext uri="{FF2B5EF4-FFF2-40B4-BE49-F238E27FC236}">
              <a16:creationId xmlns:a16="http://schemas.microsoft.com/office/drawing/2014/main" id="{7FD9A464-D87F-4F81-8B7F-17573551CA9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69" name="Picture 5">
          <a:extLst>
            <a:ext uri="{FF2B5EF4-FFF2-40B4-BE49-F238E27FC236}">
              <a16:creationId xmlns:a16="http://schemas.microsoft.com/office/drawing/2014/main" id="{29D36EA2-C9D9-41BA-BE34-B21564589ED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0" name="Picture 5">
          <a:extLst>
            <a:ext uri="{FF2B5EF4-FFF2-40B4-BE49-F238E27FC236}">
              <a16:creationId xmlns:a16="http://schemas.microsoft.com/office/drawing/2014/main" id="{C14F426B-1C39-47F9-873E-2351871F45F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1" name="Picture 5">
          <a:extLst>
            <a:ext uri="{FF2B5EF4-FFF2-40B4-BE49-F238E27FC236}">
              <a16:creationId xmlns:a16="http://schemas.microsoft.com/office/drawing/2014/main" id="{AF4AADA9-4B36-44CC-9009-B380C7D4B9C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2" name="Picture 5">
          <a:extLst>
            <a:ext uri="{FF2B5EF4-FFF2-40B4-BE49-F238E27FC236}">
              <a16:creationId xmlns:a16="http://schemas.microsoft.com/office/drawing/2014/main" id="{C0C12483-0DCA-4D85-83CB-186D3CE3313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3" name="Picture 5">
          <a:extLst>
            <a:ext uri="{FF2B5EF4-FFF2-40B4-BE49-F238E27FC236}">
              <a16:creationId xmlns:a16="http://schemas.microsoft.com/office/drawing/2014/main" id="{BA4935AE-CC34-4DA6-8D2C-1459B3F7265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4" name="Picture 5">
          <a:extLst>
            <a:ext uri="{FF2B5EF4-FFF2-40B4-BE49-F238E27FC236}">
              <a16:creationId xmlns:a16="http://schemas.microsoft.com/office/drawing/2014/main" id="{EFFACBE1-5DC4-4BFC-A13D-C24EE7EFAE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5" name="Picture 5">
          <a:extLst>
            <a:ext uri="{FF2B5EF4-FFF2-40B4-BE49-F238E27FC236}">
              <a16:creationId xmlns:a16="http://schemas.microsoft.com/office/drawing/2014/main" id="{DB743EB0-3331-4830-9576-25E54D941A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6" name="Picture 5">
          <a:extLst>
            <a:ext uri="{FF2B5EF4-FFF2-40B4-BE49-F238E27FC236}">
              <a16:creationId xmlns:a16="http://schemas.microsoft.com/office/drawing/2014/main" id="{ACF8EC28-2188-4108-89A4-3643345E589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7" name="Picture 5">
          <a:extLst>
            <a:ext uri="{FF2B5EF4-FFF2-40B4-BE49-F238E27FC236}">
              <a16:creationId xmlns:a16="http://schemas.microsoft.com/office/drawing/2014/main" id="{9BEA1417-4985-4839-86F2-ECB9A11CC80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8" name="Picture 5">
          <a:extLst>
            <a:ext uri="{FF2B5EF4-FFF2-40B4-BE49-F238E27FC236}">
              <a16:creationId xmlns:a16="http://schemas.microsoft.com/office/drawing/2014/main" id="{EA234AFF-565E-48E0-8790-FCF232B52A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79" name="Picture 5">
          <a:extLst>
            <a:ext uri="{FF2B5EF4-FFF2-40B4-BE49-F238E27FC236}">
              <a16:creationId xmlns:a16="http://schemas.microsoft.com/office/drawing/2014/main" id="{619A5E89-E21A-42F8-844B-21843075945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0" name="Picture 5">
          <a:extLst>
            <a:ext uri="{FF2B5EF4-FFF2-40B4-BE49-F238E27FC236}">
              <a16:creationId xmlns:a16="http://schemas.microsoft.com/office/drawing/2014/main" id="{67EE1BF8-86DB-4411-9FCE-65FE687357A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1" name="Picture 5">
          <a:extLst>
            <a:ext uri="{FF2B5EF4-FFF2-40B4-BE49-F238E27FC236}">
              <a16:creationId xmlns:a16="http://schemas.microsoft.com/office/drawing/2014/main" id="{1200ED0C-A244-42B9-AB17-71D0D0590F6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2" name="Picture 5">
          <a:extLst>
            <a:ext uri="{FF2B5EF4-FFF2-40B4-BE49-F238E27FC236}">
              <a16:creationId xmlns:a16="http://schemas.microsoft.com/office/drawing/2014/main" id="{5E28F2FB-5EDF-418D-881B-31770DC0A7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3" name="Picture 5">
          <a:extLst>
            <a:ext uri="{FF2B5EF4-FFF2-40B4-BE49-F238E27FC236}">
              <a16:creationId xmlns:a16="http://schemas.microsoft.com/office/drawing/2014/main" id="{77A8FA17-D2A6-49E5-A080-4B595D6993E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4" name="Picture 5">
          <a:extLst>
            <a:ext uri="{FF2B5EF4-FFF2-40B4-BE49-F238E27FC236}">
              <a16:creationId xmlns:a16="http://schemas.microsoft.com/office/drawing/2014/main" id="{AAC6163D-8736-42D4-9A66-D83753E1C5C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5" name="Picture 5">
          <a:extLst>
            <a:ext uri="{FF2B5EF4-FFF2-40B4-BE49-F238E27FC236}">
              <a16:creationId xmlns:a16="http://schemas.microsoft.com/office/drawing/2014/main" id="{DAB1DCAD-BAC0-454F-B035-BC530F821C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6" name="Picture 5">
          <a:extLst>
            <a:ext uri="{FF2B5EF4-FFF2-40B4-BE49-F238E27FC236}">
              <a16:creationId xmlns:a16="http://schemas.microsoft.com/office/drawing/2014/main" id="{D7E1EE66-CCAA-4A52-8C01-55CD3C80E64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7" name="Picture 5">
          <a:extLst>
            <a:ext uri="{FF2B5EF4-FFF2-40B4-BE49-F238E27FC236}">
              <a16:creationId xmlns:a16="http://schemas.microsoft.com/office/drawing/2014/main" id="{CF0E9BF6-AE45-4146-885B-E2FBA53229C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88" name="Picture 5">
          <a:extLst>
            <a:ext uri="{FF2B5EF4-FFF2-40B4-BE49-F238E27FC236}">
              <a16:creationId xmlns:a16="http://schemas.microsoft.com/office/drawing/2014/main" id="{8A758863-E03B-4CA0-8AF8-F57EF22FD89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89" name="Graphic 388" descr="Informatie met effen opvulling">
          <a:extLst>
            <a:ext uri="{FF2B5EF4-FFF2-40B4-BE49-F238E27FC236}">
              <a16:creationId xmlns:a16="http://schemas.microsoft.com/office/drawing/2014/main" id="{0E394790-7D4A-4B59-A041-DD64BA2D80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0" name="Picture 5">
          <a:extLst>
            <a:ext uri="{FF2B5EF4-FFF2-40B4-BE49-F238E27FC236}">
              <a16:creationId xmlns:a16="http://schemas.microsoft.com/office/drawing/2014/main" id="{F6F6815F-7468-4021-B30D-83653FF732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91" name="Graphic 390" descr="Informatie met effen opvulling">
          <a:extLst>
            <a:ext uri="{FF2B5EF4-FFF2-40B4-BE49-F238E27FC236}">
              <a16:creationId xmlns:a16="http://schemas.microsoft.com/office/drawing/2014/main" id="{8EA9BF9F-FE8C-4DD7-BEB9-0447418C0B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2" name="Picture 5">
          <a:extLst>
            <a:ext uri="{FF2B5EF4-FFF2-40B4-BE49-F238E27FC236}">
              <a16:creationId xmlns:a16="http://schemas.microsoft.com/office/drawing/2014/main" id="{5ECBBA24-F144-467B-B3AB-9D06F034103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393" name="Graphic 392" descr="Informatie met effen opvulling">
          <a:extLst>
            <a:ext uri="{FF2B5EF4-FFF2-40B4-BE49-F238E27FC236}">
              <a16:creationId xmlns:a16="http://schemas.microsoft.com/office/drawing/2014/main" id="{3033E041-5F1B-49A0-81CE-D623959618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4" name="Picture 5">
          <a:extLst>
            <a:ext uri="{FF2B5EF4-FFF2-40B4-BE49-F238E27FC236}">
              <a16:creationId xmlns:a16="http://schemas.microsoft.com/office/drawing/2014/main" id="{C797DAD4-8906-4E43-B64D-448A9A4543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5" name="Picture 5">
          <a:extLst>
            <a:ext uri="{FF2B5EF4-FFF2-40B4-BE49-F238E27FC236}">
              <a16:creationId xmlns:a16="http://schemas.microsoft.com/office/drawing/2014/main" id="{38603452-0AC1-4DCD-9573-0207979036E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6" name="Picture 5">
          <a:extLst>
            <a:ext uri="{FF2B5EF4-FFF2-40B4-BE49-F238E27FC236}">
              <a16:creationId xmlns:a16="http://schemas.microsoft.com/office/drawing/2014/main" id="{D317531B-80C7-4DE4-805C-A82B41DE4F5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7" name="Picture 5">
          <a:extLst>
            <a:ext uri="{FF2B5EF4-FFF2-40B4-BE49-F238E27FC236}">
              <a16:creationId xmlns:a16="http://schemas.microsoft.com/office/drawing/2014/main" id="{3D799417-977C-4E26-A361-AA795862ADD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8" name="Picture 5">
          <a:extLst>
            <a:ext uri="{FF2B5EF4-FFF2-40B4-BE49-F238E27FC236}">
              <a16:creationId xmlns:a16="http://schemas.microsoft.com/office/drawing/2014/main" id="{9F643F2F-2CF8-442C-ACD0-400B39345EA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399" name="Picture 5">
          <a:extLst>
            <a:ext uri="{FF2B5EF4-FFF2-40B4-BE49-F238E27FC236}">
              <a16:creationId xmlns:a16="http://schemas.microsoft.com/office/drawing/2014/main" id="{23D65B01-D55B-47E3-85EC-4CBA15B281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0" name="Picture 5">
          <a:extLst>
            <a:ext uri="{FF2B5EF4-FFF2-40B4-BE49-F238E27FC236}">
              <a16:creationId xmlns:a16="http://schemas.microsoft.com/office/drawing/2014/main" id="{2127258C-A67B-4751-BA67-E569BE59251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1" name="Picture 5">
          <a:extLst>
            <a:ext uri="{FF2B5EF4-FFF2-40B4-BE49-F238E27FC236}">
              <a16:creationId xmlns:a16="http://schemas.microsoft.com/office/drawing/2014/main" id="{F7A1C9E9-55E4-42D8-A9C6-7ECC715979C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2" name="Picture 5">
          <a:extLst>
            <a:ext uri="{FF2B5EF4-FFF2-40B4-BE49-F238E27FC236}">
              <a16:creationId xmlns:a16="http://schemas.microsoft.com/office/drawing/2014/main" id="{DBE835D7-9C37-4BFC-939E-903943C05F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3" name="Picture 5">
          <a:extLst>
            <a:ext uri="{FF2B5EF4-FFF2-40B4-BE49-F238E27FC236}">
              <a16:creationId xmlns:a16="http://schemas.microsoft.com/office/drawing/2014/main" id="{C79BE4C3-AEE7-406E-929B-795384CB028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4" name="Picture 5">
          <a:extLst>
            <a:ext uri="{FF2B5EF4-FFF2-40B4-BE49-F238E27FC236}">
              <a16:creationId xmlns:a16="http://schemas.microsoft.com/office/drawing/2014/main" id="{48CE74E5-25D3-4BFA-A636-EB9388B26E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5" name="Picture 5">
          <a:extLst>
            <a:ext uri="{FF2B5EF4-FFF2-40B4-BE49-F238E27FC236}">
              <a16:creationId xmlns:a16="http://schemas.microsoft.com/office/drawing/2014/main" id="{D82A1319-FC5F-4376-8B9C-22BD6C54423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6" name="Picture 5">
          <a:extLst>
            <a:ext uri="{FF2B5EF4-FFF2-40B4-BE49-F238E27FC236}">
              <a16:creationId xmlns:a16="http://schemas.microsoft.com/office/drawing/2014/main" id="{5B86F678-2A7A-4CB6-B88E-011C19B337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7" name="Picture 5">
          <a:extLst>
            <a:ext uri="{FF2B5EF4-FFF2-40B4-BE49-F238E27FC236}">
              <a16:creationId xmlns:a16="http://schemas.microsoft.com/office/drawing/2014/main" id="{5E19327D-1ADF-401F-8783-5390B0196C4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8" name="Picture 5">
          <a:extLst>
            <a:ext uri="{FF2B5EF4-FFF2-40B4-BE49-F238E27FC236}">
              <a16:creationId xmlns:a16="http://schemas.microsoft.com/office/drawing/2014/main" id="{1B1ECF15-C1AC-4975-896A-E6B57F0CAE2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09" name="Picture 5">
          <a:extLst>
            <a:ext uri="{FF2B5EF4-FFF2-40B4-BE49-F238E27FC236}">
              <a16:creationId xmlns:a16="http://schemas.microsoft.com/office/drawing/2014/main" id="{D88D161B-F03B-4360-BDC8-BDBC817311E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0" name="Picture 5">
          <a:extLst>
            <a:ext uri="{FF2B5EF4-FFF2-40B4-BE49-F238E27FC236}">
              <a16:creationId xmlns:a16="http://schemas.microsoft.com/office/drawing/2014/main" id="{64F31AC3-2375-4173-965B-8BEC031D6AC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1" name="Picture 5">
          <a:extLst>
            <a:ext uri="{FF2B5EF4-FFF2-40B4-BE49-F238E27FC236}">
              <a16:creationId xmlns:a16="http://schemas.microsoft.com/office/drawing/2014/main" id="{B4F15D06-5219-41C6-A7CF-A1FFD9104F3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2" name="Picture 5">
          <a:extLst>
            <a:ext uri="{FF2B5EF4-FFF2-40B4-BE49-F238E27FC236}">
              <a16:creationId xmlns:a16="http://schemas.microsoft.com/office/drawing/2014/main" id="{9AF3CFA9-8E92-421F-8E08-D91C64B2AC8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3" name="Picture 5">
          <a:extLst>
            <a:ext uri="{FF2B5EF4-FFF2-40B4-BE49-F238E27FC236}">
              <a16:creationId xmlns:a16="http://schemas.microsoft.com/office/drawing/2014/main" id="{9C56AE64-5588-428C-BDE2-F2BDBEBCCC9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4" name="Picture 5">
          <a:extLst>
            <a:ext uri="{FF2B5EF4-FFF2-40B4-BE49-F238E27FC236}">
              <a16:creationId xmlns:a16="http://schemas.microsoft.com/office/drawing/2014/main" id="{43F682F9-7FE1-4319-81C9-9F1D152C661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5" name="Picture 5">
          <a:extLst>
            <a:ext uri="{FF2B5EF4-FFF2-40B4-BE49-F238E27FC236}">
              <a16:creationId xmlns:a16="http://schemas.microsoft.com/office/drawing/2014/main" id="{5F03D6A4-C00C-4BB5-B235-96FFA649B8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6" name="Picture 5">
          <a:extLst>
            <a:ext uri="{FF2B5EF4-FFF2-40B4-BE49-F238E27FC236}">
              <a16:creationId xmlns:a16="http://schemas.microsoft.com/office/drawing/2014/main" id="{D7E548BD-CE71-4EB9-8225-59542516C2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17" name="Graphic 416" descr="Informatie met effen opvulling">
          <a:extLst>
            <a:ext uri="{FF2B5EF4-FFF2-40B4-BE49-F238E27FC236}">
              <a16:creationId xmlns:a16="http://schemas.microsoft.com/office/drawing/2014/main" id="{2C4EF591-5722-4B6E-8548-9CBEEF1C74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18" name="Picture 5">
          <a:extLst>
            <a:ext uri="{FF2B5EF4-FFF2-40B4-BE49-F238E27FC236}">
              <a16:creationId xmlns:a16="http://schemas.microsoft.com/office/drawing/2014/main" id="{494E3055-0361-4BF2-B94C-9D0AAEF16A1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19" name="Graphic 418" descr="Informatie met effen opvulling">
          <a:extLst>
            <a:ext uri="{FF2B5EF4-FFF2-40B4-BE49-F238E27FC236}">
              <a16:creationId xmlns:a16="http://schemas.microsoft.com/office/drawing/2014/main" id="{70563D2C-7B1A-4AC3-9BBD-66D95C6ECE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0" name="Picture 5">
          <a:extLst>
            <a:ext uri="{FF2B5EF4-FFF2-40B4-BE49-F238E27FC236}">
              <a16:creationId xmlns:a16="http://schemas.microsoft.com/office/drawing/2014/main" id="{A7818723-256D-4FC0-B68F-9136F7752E5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1" name="Picture 5">
          <a:extLst>
            <a:ext uri="{FF2B5EF4-FFF2-40B4-BE49-F238E27FC236}">
              <a16:creationId xmlns:a16="http://schemas.microsoft.com/office/drawing/2014/main" id="{81C9B193-6237-48C2-86FD-4E321227609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2" name="Picture 5">
          <a:extLst>
            <a:ext uri="{FF2B5EF4-FFF2-40B4-BE49-F238E27FC236}">
              <a16:creationId xmlns:a16="http://schemas.microsoft.com/office/drawing/2014/main" id="{6ACD1FD4-8CEE-4AF7-847E-C307AFD4498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3" name="Picture 5">
          <a:extLst>
            <a:ext uri="{FF2B5EF4-FFF2-40B4-BE49-F238E27FC236}">
              <a16:creationId xmlns:a16="http://schemas.microsoft.com/office/drawing/2014/main" id="{B2678A2E-1DC2-44B6-8004-147C66273AB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4" name="Picture 5">
          <a:extLst>
            <a:ext uri="{FF2B5EF4-FFF2-40B4-BE49-F238E27FC236}">
              <a16:creationId xmlns:a16="http://schemas.microsoft.com/office/drawing/2014/main" id="{EEFC1F87-C073-45D5-A657-A0F18ABFF5B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5" name="Picture 5">
          <a:extLst>
            <a:ext uri="{FF2B5EF4-FFF2-40B4-BE49-F238E27FC236}">
              <a16:creationId xmlns:a16="http://schemas.microsoft.com/office/drawing/2014/main" id="{37F5CDA9-4165-4793-8DA6-F446C8817C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6" name="Picture 5">
          <a:extLst>
            <a:ext uri="{FF2B5EF4-FFF2-40B4-BE49-F238E27FC236}">
              <a16:creationId xmlns:a16="http://schemas.microsoft.com/office/drawing/2014/main" id="{40E0A160-ECBA-4632-A58F-BFC7C1D2D86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7" name="Picture 5">
          <a:extLst>
            <a:ext uri="{FF2B5EF4-FFF2-40B4-BE49-F238E27FC236}">
              <a16:creationId xmlns:a16="http://schemas.microsoft.com/office/drawing/2014/main" id="{DF6FBAC8-9AB3-4225-BE29-1C46A1C3AF0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8" name="Picture 5">
          <a:extLst>
            <a:ext uri="{FF2B5EF4-FFF2-40B4-BE49-F238E27FC236}">
              <a16:creationId xmlns:a16="http://schemas.microsoft.com/office/drawing/2014/main" id="{4F61CE03-26E3-4330-8FC8-34E34CC2D3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29" name="Picture 5">
          <a:extLst>
            <a:ext uri="{FF2B5EF4-FFF2-40B4-BE49-F238E27FC236}">
              <a16:creationId xmlns:a16="http://schemas.microsoft.com/office/drawing/2014/main" id="{E8B3BF67-8390-4F64-B61B-34929A32173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0" name="Picture 5">
          <a:extLst>
            <a:ext uri="{FF2B5EF4-FFF2-40B4-BE49-F238E27FC236}">
              <a16:creationId xmlns:a16="http://schemas.microsoft.com/office/drawing/2014/main" id="{CA537B60-9617-446B-9631-E3D3AFE07AC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1" name="Picture 5">
          <a:extLst>
            <a:ext uri="{FF2B5EF4-FFF2-40B4-BE49-F238E27FC236}">
              <a16:creationId xmlns:a16="http://schemas.microsoft.com/office/drawing/2014/main" id="{62CE6D74-7D52-46D0-9F1F-27F959A45A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2" name="Picture 5">
          <a:extLst>
            <a:ext uri="{FF2B5EF4-FFF2-40B4-BE49-F238E27FC236}">
              <a16:creationId xmlns:a16="http://schemas.microsoft.com/office/drawing/2014/main" id="{2197D298-7584-4059-B9E3-E31476C916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3" name="Picture 5">
          <a:extLst>
            <a:ext uri="{FF2B5EF4-FFF2-40B4-BE49-F238E27FC236}">
              <a16:creationId xmlns:a16="http://schemas.microsoft.com/office/drawing/2014/main" id="{F85E3DFA-527F-4826-84BC-F365D3CECA4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4" name="Picture 5">
          <a:extLst>
            <a:ext uri="{FF2B5EF4-FFF2-40B4-BE49-F238E27FC236}">
              <a16:creationId xmlns:a16="http://schemas.microsoft.com/office/drawing/2014/main" id="{BBD016DA-B91D-4885-89E5-FDBCFC7D97B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5" name="Picture 5">
          <a:extLst>
            <a:ext uri="{FF2B5EF4-FFF2-40B4-BE49-F238E27FC236}">
              <a16:creationId xmlns:a16="http://schemas.microsoft.com/office/drawing/2014/main" id="{49D9890F-1417-47F2-96E7-968AB0B72D9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6" name="Picture 5">
          <a:extLst>
            <a:ext uri="{FF2B5EF4-FFF2-40B4-BE49-F238E27FC236}">
              <a16:creationId xmlns:a16="http://schemas.microsoft.com/office/drawing/2014/main" id="{30DBEC70-667F-46C3-9BD0-DB600B3E779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7" name="Picture 5">
          <a:extLst>
            <a:ext uri="{FF2B5EF4-FFF2-40B4-BE49-F238E27FC236}">
              <a16:creationId xmlns:a16="http://schemas.microsoft.com/office/drawing/2014/main" id="{EAEB1921-D2D2-4183-A187-27CABB5D74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8" name="Picture 5">
          <a:extLst>
            <a:ext uri="{FF2B5EF4-FFF2-40B4-BE49-F238E27FC236}">
              <a16:creationId xmlns:a16="http://schemas.microsoft.com/office/drawing/2014/main" id="{70FADB9D-70BD-473F-AEF1-AC1D6170665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39" name="Picture 5">
          <a:extLst>
            <a:ext uri="{FF2B5EF4-FFF2-40B4-BE49-F238E27FC236}">
              <a16:creationId xmlns:a16="http://schemas.microsoft.com/office/drawing/2014/main" id="{1DBC09F4-8323-4E20-A72B-63E9B0B3B3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0" name="Picture 5">
          <a:extLst>
            <a:ext uri="{FF2B5EF4-FFF2-40B4-BE49-F238E27FC236}">
              <a16:creationId xmlns:a16="http://schemas.microsoft.com/office/drawing/2014/main" id="{D2897DA7-138D-43E5-ADC3-1E83EE9EE6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1" name="Picture 5">
          <a:extLst>
            <a:ext uri="{FF2B5EF4-FFF2-40B4-BE49-F238E27FC236}">
              <a16:creationId xmlns:a16="http://schemas.microsoft.com/office/drawing/2014/main" id="{477D5F22-F7F5-4FEA-A13E-75CA469AD9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2" name="Picture 5">
          <a:extLst>
            <a:ext uri="{FF2B5EF4-FFF2-40B4-BE49-F238E27FC236}">
              <a16:creationId xmlns:a16="http://schemas.microsoft.com/office/drawing/2014/main" id="{E7515DC2-1FC7-4FA7-A199-0727D378CA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43" name="Graphic 442" descr="Informatie met effen opvulling">
          <a:extLst>
            <a:ext uri="{FF2B5EF4-FFF2-40B4-BE49-F238E27FC236}">
              <a16:creationId xmlns:a16="http://schemas.microsoft.com/office/drawing/2014/main" id="{EA76BE28-D38B-4210-9C2D-A8186D92C6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4" name="Picture 5">
          <a:extLst>
            <a:ext uri="{FF2B5EF4-FFF2-40B4-BE49-F238E27FC236}">
              <a16:creationId xmlns:a16="http://schemas.microsoft.com/office/drawing/2014/main" id="{34B99A89-1DA4-4A1A-B7C1-7E3ADFEDD9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45" name="Graphic 444" descr="Informatie met effen opvulling">
          <a:extLst>
            <a:ext uri="{FF2B5EF4-FFF2-40B4-BE49-F238E27FC236}">
              <a16:creationId xmlns:a16="http://schemas.microsoft.com/office/drawing/2014/main" id="{9FF38607-49D5-417D-A836-09B5A62117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6" name="Picture 5">
          <a:extLst>
            <a:ext uri="{FF2B5EF4-FFF2-40B4-BE49-F238E27FC236}">
              <a16:creationId xmlns:a16="http://schemas.microsoft.com/office/drawing/2014/main" id="{86F7E299-F64F-4EAA-A6FB-D1672906A90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47" name="Graphic 446" descr="Informatie met effen opvulling">
          <a:extLst>
            <a:ext uri="{FF2B5EF4-FFF2-40B4-BE49-F238E27FC236}">
              <a16:creationId xmlns:a16="http://schemas.microsoft.com/office/drawing/2014/main" id="{7DB8C2F1-14B2-4823-A099-99879A4E6F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8" name="Picture 5">
          <a:extLst>
            <a:ext uri="{FF2B5EF4-FFF2-40B4-BE49-F238E27FC236}">
              <a16:creationId xmlns:a16="http://schemas.microsoft.com/office/drawing/2014/main" id="{D99A4BA6-5BE1-45CB-A972-CEDD53BF3CB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49" name="Picture 5">
          <a:extLst>
            <a:ext uri="{FF2B5EF4-FFF2-40B4-BE49-F238E27FC236}">
              <a16:creationId xmlns:a16="http://schemas.microsoft.com/office/drawing/2014/main" id="{2A73A751-ED18-4CCB-95BF-AB781AA332F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0" name="Picture 5">
          <a:extLst>
            <a:ext uri="{FF2B5EF4-FFF2-40B4-BE49-F238E27FC236}">
              <a16:creationId xmlns:a16="http://schemas.microsoft.com/office/drawing/2014/main" id="{344941FF-0266-41DB-9D1C-E7B1B5C5EBD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1" name="Picture 5">
          <a:extLst>
            <a:ext uri="{FF2B5EF4-FFF2-40B4-BE49-F238E27FC236}">
              <a16:creationId xmlns:a16="http://schemas.microsoft.com/office/drawing/2014/main" id="{95142343-DF10-4712-ACAA-B61DF04ACDA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2" name="Picture 5">
          <a:extLst>
            <a:ext uri="{FF2B5EF4-FFF2-40B4-BE49-F238E27FC236}">
              <a16:creationId xmlns:a16="http://schemas.microsoft.com/office/drawing/2014/main" id="{DFD24CD2-1C21-4B59-8016-8E6FFD4510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3" name="Picture 5">
          <a:extLst>
            <a:ext uri="{FF2B5EF4-FFF2-40B4-BE49-F238E27FC236}">
              <a16:creationId xmlns:a16="http://schemas.microsoft.com/office/drawing/2014/main" id="{8D033C46-6E59-428B-ACB4-788AD015225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4" name="Picture 5">
          <a:extLst>
            <a:ext uri="{FF2B5EF4-FFF2-40B4-BE49-F238E27FC236}">
              <a16:creationId xmlns:a16="http://schemas.microsoft.com/office/drawing/2014/main" id="{272E25F1-A2C2-49D4-A42F-63645200993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5" name="Picture 5">
          <a:extLst>
            <a:ext uri="{FF2B5EF4-FFF2-40B4-BE49-F238E27FC236}">
              <a16:creationId xmlns:a16="http://schemas.microsoft.com/office/drawing/2014/main" id="{1FD0C7DB-7671-4723-BE1F-611995212FD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6" name="Picture 5">
          <a:extLst>
            <a:ext uri="{FF2B5EF4-FFF2-40B4-BE49-F238E27FC236}">
              <a16:creationId xmlns:a16="http://schemas.microsoft.com/office/drawing/2014/main" id="{6B3E10FC-A14A-46C3-8DA7-5DC80DB86B1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7" name="Picture 5">
          <a:extLst>
            <a:ext uri="{FF2B5EF4-FFF2-40B4-BE49-F238E27FC236}">
              <a16:creationId xmlns:a16="http://schemas.microsoft.com/office/drawing/2014/main" id="{61DD90FA-0A16-40C7-A370-A09FFBD484B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8" name="Picture 5">
          <a:extLst>
            <a:ext uri="{FF2B5EF4-FFF2-40B4-BE49-F238E27FC236}">
              <a16:creationId xmlns:a16="http://schemas.microsoft.com/office/drawing/2014/main" id="{512D1313-08C5-4007-80CC-B1C79AE328B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59" name="Picture 5">
          <a:extLst>
            <a:ext uri="{FF2B5EF4-FFF2-40B4-BE49-F238E27FC236}">
              <a16:creationId xmlns:a16="http://schemas.microsoft.com/office/drawing/2014/main" id="{B1543AAC-1D02-4075-9623-865769C212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0" name="Picture 5">
          <a:extLst>
            <a:ext uri="{FF2B5EF4-FFF2-40B4-BE49-F238E27FC236}">
              <a16:creationId xmlns:a16="http://schemas.microsoft.com/office/drawing/2014/main" id="{116CA259-82E8-48EA-9B30-E67EC9FBB2A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1" name="Picture 5">
          <a:extLst>
            <a:ext uri="{FF2B5EF4-FFF2-40B4-BE49-F238E27FC236}">
              <a16:creationId xmlns:a16="http://schemas.microsoft.com/office/drawing/2014/main" id="{F63EEA8E-1100-4A86-B395-D95BF97A5C8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2" name="Picture 5">
          <a:extLst>
            <a:ext uri="{FF2B5EF4-FFF2-40B4-BE49-F238E27FC236}">
              <a16:creationId xmlns:a16="http://schemas.microsoft.com/office/drawing/2014/main" id="{6B5E1756-F103-4A8A-BA06-779F4DD06AB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3" name="Picture 5">
          <a:extLst>
            <a:ext uri="{FF2B5EF4-FFF2-40B4-BE49-F238E27FC236}">
              <a16:creationId xmlns:a16="http://schemas.microsoft.com/office/drawing/2014/main" id="{191B08B1-D82F-412F-B685-62349A7E29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no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4" name="Picture 5">
          <a:extLst>
            <a:ext uri="{FF2B5EF4-FFF2-40B4-BE49-F238E27FC236}">
              <a16:creationId xmlns:a16="http://schemas.microsoft.com/office/drawing/2014/main" id="{3DD37B31-4420-454C-AF9B-F2F1E391D8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5" name="Picture 5">
          <a:extLst>
            <a:ext uri="{FF2B5EF4-FFF2-40B4-BE49-F238E27FC236}">
              <a16:creationId xmlns:a16="http://schemas.microsoft.com/office/drawing/2014/main" id="{0C699716-0F82-41C9-A669-EE7B6CD710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6" name="Picture 5">
          <a:extLst>
            <a:ext uri="{FF2B5EF4-FFF2-40B4-BE49-F238E27FC236}">
              <a16:creationId xmlns:a16="http://schemas.microsoft.com/office/drawing/2014/main" id="{D34CF802-D7D1-4156-8DF7-64B029ECC3E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7" name="Picture 5">
          <a:extLst>
            <a:ext uri="{FF2B5EF4-FFF2-40B4-BE49-F238E27FC236}">
              <a16:creationId xmlns:a16="http://schemas.microsoft.com/office/drawing/2014/main" id="{EC813D51-0488-444C-8EC5-3447C52B93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8" name="Picture 5">
          <a:extLst>
            <a:ext uri="{FF2B5EF4-FFF2-40B4-BE49-F238E27FC236}">
              <a16:creationId xmlns:a16="http://schemas.microsoft.com/office/drawing/2014/main" id="{BA08661C-5E0F-41E8-9BC9-6C9A74BB7F9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69" name="Picture 5">
          <a:extLst>
            <a:ext uri="{FF2B5EF4-FFF2-40B4-BE49-F238E27FC236}">
              <a16:creationId xmlns:a16="http://schemas.microsoft.com/office/drawing/2014/main" id="{6E27F5FA-2634-4056-A8E1-88489C115E7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70" name="Picture 5">
          <a:extLst>
            <a:ext uri="{FF2B5EF4-FFF2-40B4-BE49-F238E27FC236}">
              <a16:creationId xmlns:a16="http://schemas.microsoft.com/office/drawing/2014/main" id="{2EAFC2EA-404E-4F02-9657-8CA6B89483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71" name="Graphic 470" descr="Informatie met effen opvulling">
          <a:extLst>
            <a:ext uri="{FF2B5EF4-FFF2-40B4-BE49-F238E27FC236}">
              <a16:creationId xmlns:a16="http://schemas.microsoft.com/office/drawing/2014/main" id="{26913C85-071D-4CA5-89A8-ED56A14ECD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162050"/>
          <a:ext cx="323850" cy="323850"/>
        </a:xfrm>
        <a:prstGeom prst="rect">
          <a:avLst/>
        </a:prstGeom>
      </xdr:spPr>
    </xdr:pic>
    <xdr:clientData/>
  </xdr:twoCellAnchor>
  <xdr:twoCellAnchor editAs="oneCell">
    <xdr:from>
      <xdr:col>0</xdr:col>
      <xdr:colOff>21981</xdr:colOff>
      <xdr:row>0</xdr:row>
      <xdr:rowOff>0</xdr:rowOff>
    </xdr:from>
    <xdr:to>
      <xdr:col>0</xdr:col>
      <xdr:colOff>2193681</xdr:colOff>
      <xdr:row>3</xdr:row>
      <xdr:rowOff>135450</xdr:rowOff>
    </xdr:to>
    <xdr:pic>
      <xdr:nvPicPr>
        <xdr:cNvPr id="472" name="Picture 5">
          <a:extLst>
            <a:ext uri="{FF2B5EF4-FFF2-40B4-BE49-F238E27FC236}">
              <a16:creationId xmlns:a16="http://schemas.microsoft.com/office/drawing/2014/main" id="{36B99DA6-831D-444A-B649-FC3BBF80347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1" y="0"/>
          <a:ext cx="2171700" cy="649800"/>
        </a:xfrm>
        <a:prstGeom prst="rect">
          <a:avLst/>
        </a:prstGeom>
        <a:solidFill>
          <a:srgbClr val="E32527"/>
        </a:solidFill>
      </xdr:spPr>
    </xdr:pic>
    <xdr:clientData/>
  </xdr:twoCellAnchor>
  <xdr:twoCellAnchor editAs="oneCell">
    <xdr:from>
      <xdr:col>4</xdr:col>
      <xdr:colOff>781050</xdr:colOff>
      <xdr:row>8</xdr:row>
      <xdr:rowOff>0</xdr:rowOff>
    </xdr:from>
    <xdr:to>
      <xdr:col>5</xdr:col>
      <xdr:colOff>285750</xdr:colOff>
      <xdr:row>8</xdr:row>
      <xdr:rowOff>323850</xdr:rowOff>
    </xdr:to>
    <xdr:pic>
      <xdr:nvPicPr>
        <xdr:cNvPr id="473" name="Graphic 472" descr="Informatie met effen opvulling">
          <a:extLst>
            <a:ext uri="{FF2B5EF4-FFF2-40B4-BE49-F238E27FC236}">
              <a16:creationId xmlns:a16="http://schemas.microsoft.com/office/drawing/2014/main" id="{31D1D357-17D5-45F9-8E3D-8E43991D0B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6900" y="1323975"/>
          <a:ext cx="323850" cy="3238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D5B9E-9821-46FA-BD16-2D2D5D35F110}">
  <dimension ref="A2:J87"/>
  <sheetViews>
    <sheetView showGridLines="0" topLeftCell="A13" workbookViewId="0">
      <selection activeCell="C13" sqref="C13"/>
    </sheetView>
  </sheetViews>
  <sheetFormatPr defaultColWidth="9.140625" defaultRowHeight="12.75" x14ac:dyDescent="0.2"/>
  <cols>
    <col min="1" max="1" width="48.7109375" style="1" customWidth="1"/>
    <col min="2" max="2" width="40" style="1" customWidth="1"/>
    <col min="3" max="3" width="12.28515625" style="1" customWidth="1"/>
    <col min="4" max="4" width="4.7109375" style="1" customWidth="1"/>
    <col min="5" max="5" width="48.7109375" style="1" customWidth="1"/>
    <col min="6" max="16384" width="9.140625" style="1"/>
  </cols>
  <sheetData>
    <row r="2" spans="1:5" ht="15" x14ac:dyDescent="0.25">
      <c r="C2"/>
    </row>
    <row r="5" spans="1:5" x14ac:dyDescent="0.2">
      <c r="A5" s="48" t="s">
        <v>47</v>
      </c>
      <c r="B5" s="48"/>
      <c r="C5" s="48"/>
      <c r="D5" s="48"/>
      <c r="E5" s="34" t="s">
        <v>63</v>
      </c>
    </row>
    <row r="6" spans="1:5" x14ac:dyDescent="0.2">
      <c r="A6" s="27" t="s">
        <v>46</v>
      </c>
      <c r="B6" s="27"/>
    </row>
    <row r="7" spans="1:5" ht="51" x14ac:dyDescent="0.2">
      <c r="A7" s="41" t="s">
        <v>127</v>
      </c>
      <c r="D7" s="23"/>
      <c r="E7" s="19" t="s">
        <v>72</v>
      </c>
    </row>
    <row r="8" spans="1:5" ht="51" x14ac:dyDescent="0.2">
      <c r="E8" s="19" t="s">
        <v>81</v>
      </c>
    </row>
    <row r="10" spans="1:5" x14ac:dyDescent="0.2">
      <c r="A10" s="2"/>
      <c r="B10" s="2"/>
    </row>
    <row r="11" spans="1:5" ht="51" x14ac:dyDescent="0.2">
      <c r="A11" s="21" t="s">
        <v>47</v>
      </c>
      <c r="B11" s="6"/>
      <c r="E11" s="20" t="s">
        <v>62</v>
      </c>
    </row>
    <row r="13" spans="1:5" x14ac:dyDescent="0.2">
      <c r="A13" s="1" t="s">
        <v>88</v>
      </c>
      <c r="C13" s="36">
        <v>0</v>
      </c>
    </row>
    <row r="14" spans="1:5" x14ac:dyDescent="0.2">
      <c r="A14" s="1" t="s">
        <v>78</v>
      </c>
      <c r="C14" s="36">
        <v>0</v>
      </c>
    </row>
    <row r="15" spans="1:5" x14ac:dyDescent="0.2">
      <c r="A15" s="1" t="s">
        <v>77</v>
      </c>
      <c r="C15" s="24">
        <f>C37</f>
        <v>0</v>
      </c>
    </row>
    <row r="16" spans="1:5" x14ac:dyDescent="0.2">
      <c r="A16" s="1" t="s">
        <v>71</v>
      </c>
      <c r="B16" s="35" t="s">
        <v>70</v>
      </c>
      <c r="C16" s="36">
        <v>0</v>
      </c>
    </row>
    <row r="17" spans="1:10" ht="13.5" thickBot="1" x14ac:dyDescent="0.25">
      <c r="A17" s="11" t="s">
        <v>76</v>
      </c>
      <c r="B17" s="11"/>
      <c r="C17" s="5">
        <f>SUM(C13:C16)</f>
        <v>0</v>
      </c>
    </row>
    <row r="18" spans="1:10" ht="13.5" thickTop="1" x14ac:dyDescent="0.2">
      <c r="A18" s="2"/>
      <c r="B18" s="2"/>
      <c r="C18" s="10"/>
    </row>
    <row r="19" spans="1:10" x14ac:dyDescent="0.2">
      <c r="A19" s="2"/>
      <c r="B19" s="2"/>
      <c r="C19" s="10"/>
    </row>
    <row r="20" spans="1:10" ht="25.5" x14ac:dyDescent="0.2">
      <c r="A20" s="21" t="s">
        <v>55</v>
      </c>
      <c r="B20" s="6"/>
      <c r="C20" s="10"/>
      <c r="E20" s="20" t="s">
        <v>128</v>
      </c>
    </row>
    <row r="21" spans="1:10" x14ac:dyDescent="0.2">
      <c r="A21" s="2"/>
      <c r="B21" s="2"/>
      <c r="C21" s="10"/>
    </row>
    <row r="22" spans="1:10" x14ac:dyDescent="0.2">
      <c r="A22" s="1" t="s">
        <v>56</v>
      </c>
      <c r="B22" s="35" t="s">
        <v>69</v>
      </c>
      <c r="C22" s="36">
        <v>0</v>
      </c>
    </row>
    <row r="23" spans="1:10" x14ac:dyDescent="0.2">
      <c r="A23" s="1" t="s">
        <v>57</v>
      </c>
      <c r="B23" s="35" t="s">
        <v>69</v>
      </c>
      <c r="C23" s="36">
        <v>0</v>
      </c>
    </row>
    <row r="24" spans="1:10" x14ac:dyDescent="0.2">
      <c r="A24" s="1" t="s">
        <v>58</v>
      </c>
      <c r="B24" s="35" t="s">
        <v>69</v>
      </c>
      <c r="C24" s="36">
        <v>0</v>
      </c>
      <c r="J24" s="1" t="s">
        <v>45</v>
      </c>
    </row>
    <row r="25" spans="1:10" x14ac:dyDescent="0.2">
      <c r="A25" s="1" t="s">
        <v>59</v>
      </c>
      <c r="B25" s="35" t="s">
        <v>69</v>
      </c>
      <c r="C25" s="36">
        <v>0</v>
      </c>
    </row>
    <row r="26" spans="1:10" x14ac:dyDescent="0.2">
      <c r="A26" s="1" t="s">
        <v>60</v>
      </c>
      <c r="B26" s="35" t="s">
        <v>70</v>
      </c>
      <c r="C26" s="36">
        <v>0</v>
      </c>
    </row>
    <row r="27" spans="1:10" ht="13.5" thickBot="1" x14ac:dyDescent="0.25">
      <c r="A27" s="11" t="s">
        <v>61</v>
      </c>
      <c r="B27" s="11"/>
      <c r="C27" s="5">
        <f>SUM(C22:C26)</f>
        <v>0</v>
      </c>
    </row>
    <row r="28" spans="1:10" ht="13.5" thickTop="1" x14ac:dyDescent="0.2">
      <c r="A28" s="2"/>
      <c r="B28" s="2"/>
      <c r="C28" s="10"/>
    </row>
    <row r="29" spans="1:10" x14ac:dyDescent="0.2">
      <c r="A29" s="2"/>
      <c r="B29" s="2"/>
      <c r="C29" s="10"/>
    </row>
    <row r="30" spans="1:10" ht="76.5" x14ac:dyDescent="0.2">
      <c r="A30" s="21" t="s">
        <v>48</v>
      </c>
      <c r="B30" s="6"/>
      <c r="C30" s="10"/>
      <c r="E30" s="20" t="s">
        <v>73</v>
      </c>
    </row>
    <row r="31" spans="1:10" x14ac:dyDescent="0.2">
      <c r="A31" s="2"/>
      <c r="B31" s="2"/>
      <c r="C31" s="10"/>
    </row>
    <row r="32" spans="1:10" x14ac:dyDescent="0.2">
      <c r="A32" s="1" t="s">
        <v>49</v>
      </c>
      <c r="B32" s="35" t="s">
        <v>68</v>
      </c>
      <c r="C32" s="36">
        <v>0</v>
      </c>
    </row>
    <row r="33" spans="1:10" x14ac:dyDescent="0.2">
      <c r="A33" s="1" t="s">
        <v>50</v>
      </c>
      <c r="B33" s="35" t="s">
        <v>68</v>
      </c>
      <c r="C33" s="36">
        <v>0</v>
      </c>
    </row>
    <row r="34" spans="1:10" x14ac:dyDescent="0.2">
      <c r="A34" s="1" t="s">
        <v>51</v>
      </c>
      <c r="B34" s="35" t="s">
        <v>68</v>
      </c>
      <c r="C34" s="36">
        <v>0</v>
      </c>
      <c r="J34" s="1" t="s">
        <v>45</v>
      </c>
    </row>
    <row r="35" spans="1:10" x14ac:dyDescent="0.2">
      <c r="A35" s="1" t="s">
        <v>52</v>
      </c>
      <c r="B35" s="35" t="s">
        <v>68</v>
      </c>
      <c r="C35" s="36">
        <v>0</v>
      </c>
    </row>
    <row r="36" spans="1:10" x14ac:dyDescent="0.2">
      <c r="A36" s="1" t="s">
        <v>53</v>
      </c>
      <c r="B36" s="35" t="s">
        <v>68</v>
      </c>
      <c r="C36" s="36">
        <v>0</v>
      </c>
    </row>
    <row r="37" spans="1:10" ht="13.5" thickBot="1" x14ac:dyDescent="0.25">
      <c r="A37" s="11" t="s">
        <v>54</v>
      </c>
      <c r="B37" s="11"/>
      <c r="C37" s="5">
        <f>SUM(C32:C36)</f>
        <v>0</v>
      </c>
    </row>
    <row r="38" spans="1:10" ht="13.5" thickTop="1" x14ac:dyDescent="0.2">
      <c r="C38" s="4"/>
    </row>
    <row r="40" spans="1:10" ht="13.5" thickBot="1" x14ac:dyDescent="0.25">
      <c r="A40" s="11" t="s">
        <v>64</v>
      </c>
      <c r="B40" s="11"/>
      <c r="C40" s="12">
        <f>IF((C17-C15)&lt;&gt;0,C17-C37,C27-C37)</f>
        <v>0</v>
      </c>
    </row>
    <row r="41" spans="1:10" ht="13.5" thickTop="1" x14ac:dyDescent="0.2"/>
    <row r="43" spans="1:10" ht="15" customHeight="1" x14ac:dyDescent="0.2">
      <c r="A43" s="34" t="s">
        <v>48</v>
      </c>
      <c r="B43" s="34" t="s">
        <v>66</v>
      </c>
      <c r="C43" s="49" t="s">
        <v>67</v>
      </c>
      <c r="D43" s="49"/>
      <c r="E43" s="49"/>
    </row>
    <row r="44" spans="1:10" ht="50.1" customHeight="1" x14ac:dyDescent="0.2">
      <c r="A44" s="22" t="s">
        <v>49</v>
      </c>
      <c r="B44" s="37"/>
      <c r="C44" s="47"/>
      <c r="D44" s="47" t="s">
        <v>80</v>
      </c>
      <c r="E44" s="47" t="s">
        <v>80</v>
      </c>
    </row>
    <row r="45" spans="1:10" ht="50.1" customHeight="1" x14ac:dyDescent="0.2">
      <c r="A45" s="22" t="s">
        <v>50</v>
      </c>
      <c r="B45" s="37"/>
      <c r="C45" s="47"/>
      <c r="D45" s="47" t="s">
        <v>80</v>
      </c>
      <c r="E45" s="47" t="s">
        <v>80</v>
      </c>
    </row>
    <row r="46" spans="1:10" ht="50.1" customHeight="1" x14ac:dyDescent="0.2">
      <c r="A46" s="22" t="s">
        <v>51</v>
      </c>
      <c r="B46" s="37"/>
      <c r="C46" s="47"/>
      <c r="D46" s="47" t="s">
        <v>80</v>
      </c>
      <c r="E46" s="47" t="s">
        <v>80</v>
      </c>
    </row>
    <row r="47" spans="1:10" ht="50.1" customHeight="1" x14ac:dyDescent="0.2">
      <c r="A47" s="22" t="s">
        <v>52</v>
      </c>
      <c r="B47" s="37"/>
      <c r="C47" s="47"/>
      <c r="D47" s="47" t="s">
        <v>80</v>
      </c>
      <c r="E47" s="47" t="s">
        <v>80</v>
      </c>
    </row>
    <row r="48" spans="1:10" ht="50.1" customHeight="1" x14ac:dyDescent="0.2">
      <c r="A48" s="22" t="s">
        <v>53</v>
      </c>
      <c r="B48" s="37"/>
      <c r="C48" s="47"/>
      <c r="D48" s="47" t="s">
        <v>80</v>
      </c>
      <c r="E48" s="47" t="s">
        <v>80</v>
      </c>
    </row>
    <row r="77" spans="1:9" s="17" customFormat="1" ht="15" x14ac:dyDescent="0.25">
      <c r="A77" s="15" t="s">
        <v>65</v>
      </c>
      <c r="B77" s="15"/>
      <c r="C77" s="15"/>
      <c r="D77" s="16"/>
      <c r="F77" s="18"/>
      <c r="G77" s="18"/>
      <c r="H77" s="18"/>
      <c r="I77" s="18"/>
    </row>
    <row r="78" spans="1:9" s="17" customFormat="1" ht="15" x14ac:dyDescent="0.25">
      <c r="A78" s="17" t="s">
        <v>41</v>
      </c>
      <c r="D78" s="16"/>
      <c r="F78" s="18"/>
      <c r="G78" s="18"/>
      <c r="H78" s="18"/>
      <c r="I78" s="18"/>
    </row>
    <row r="79" spans="1:9" s="17" customFormat="1" ht="15" x14ac:dyDescent="0.25">
      <c r="A79" s="17" t="s">
        <v>40</v>
      </c>
      <c r="D79" s="16"/>
      <c r="F79" s="18"/>
      <c r="G79" s="18"/>
      <c r="H79" s="18"/>
      <c r="I79" s="18"/>
    </row>
    <row r="80" spans="1:9" s="17" customFormat="1" ht="15" x14ac:dyDescent="0.25">
      <c r="A80" s="17" t="s">
        <v>39</v>
      </c>
      <c r="D80" s="16"/>
      <c r="F80" s="18"/>
      <c r="G80" s="18"/>
      <c r="H80" s="18"/>
      <c r="I80" s="18"/>
    </row>
    <row r="81" spans="1:9" s="17" customFormat="1" ht="15" x14ac:dyDescent="0.25">
      <c r="A81" s="17" t="s">
        <v>42</v>
      </c>
      <c r="D81" s="16"/>
      <c r="F81" s="18"/>
      <c r="G81" s="18"/>
      <c r="H81" s="18"/>
      <c r="I81" s="18"/>
    </row>
    <row r="82" spans="1:9" s="17" customFormat="1" ht="15" x14ac:dyDescent="0.25">
      <c r="A82" s="17" t="s">
        <v>43</v>
      </c>
      <c r="D82" s="16"/>
      <c r="F82" s="18"/>
      <c r="G82" s="18"/>
      <c r="H82" s="18"/>
      <c r="I82" s="18"/>
    </row>
    <row r="83" spans="1:9" s="17" customFormat="1" ht="15" x14ac:dyDescent="0.25">
      <c r="A83" s="17" t="s">
        <v>44</v>
      </c>
      <c r="D83" s="16"/>
      <c r="F83" s="18"/>
      <c r="G83" s="18"/>
      <c r="H83" s="18"/>
      <c r="I83" s="18"/>
    </row>
    <row r="87" spans="1:9" s="17" customFormat="1" ht="15" x14ac:dyDescent="0.25">
      <c r="A87" s="14"/>
      <c r="B87" s="14"/>
      <c r="F87" s="18"/>
      <c r="G87" s="18"/>
      <c r="H87" s="18"/>
      <c r="I87" s="18"/>
    </row>
  </sheetData>
  <sheetProtection algorithmName="SHA-512" hashValue="9tpDWZLwOQ2DWkwrbUfDOVc4zyWDoRO4ZoBZwN8zeesfk/EwJZYfOZdamT8soX+Htb8NFIVK76nbAhPeqRIvLw==" saltValue="m9bBE4EuLKQ8dA/GrcVl2w==" spinCount="100000" sheet="1" selectLockedCells="1"/>
  <mergeCells count="7">
    <mergeCell ref="C46:E46"/>
    <mergeCell ref="C47:E47"/>
    <mergeCell ref="C48:E48"/>
    <mergeCell ref="A5:D5"/>
    <mergeCell ref="C43:E43"/>
    <mergeCell ref="C44:E44"/>
    <mergeCell ref="C45:E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B7CA9-109B-40A8-BCDE-8FD097DF9A37}">
  <dimension ref="A2:M91"/>
  <sheetViews>
    <sheetView showGridLines="0" tabSelected="1" topLeftCell="A9" zoomScaleNormal="100" workbookViewId="0">
      <selection activeCell="B15" sqref="B15"/>
    </sheetView>
  </sheetViews>
  <sheetFormatPr defaultColWidth="9.140625" defaultRowHeight="12.75" x14ac:dyDescent="0.2"/>
  <cols>
    <col min="1" max="1" width="102.7109375" style="1" customWidth="1"/>
    <col min="2" max="2" width="12.28515625" style="1" customWidth="1"/>
    <col min="3" max="3" width="3.7109375" style="1" customWidth="1"/>
    <col min="4" max="4" width="11.85546875" style="1" customWidth="1"/>
    <col min="5" max="5" width="12.28515625" style="1" customWidth="1"/>
    <col min="6" max="6" width="4.5703125" style="1" customWidth="1"/>
    <col min="7" max="7" width="102.7109375" style="1" customWidth="1"/>
    <col min="8" max="8" width="10.28515625" style="1" bestFit="1" customWidth="1"/>
    <col min="9" max="16384" width="9.140625" style="1"/>
  </cols>
  <sheetData>
    <row r="2" spans="1:11" ht="15" x14ac:dyDescent="0.25">
      <c r="B2"/>
    </row>
    <row r="5" spans="1:11" x14ac:dyDescent="0.2">
      <c r="A5" s="48" t="s">
        <v>120</v>
      </c>
      <c r="B5" s="48"/>
      <c r="C5" s="48"/>
      <c r="D5" s="48"/>
      <c r="E5" s="48"/>
      <c r="F5" s="48"/>
      <c r="G5" s="48"/>
      <c r="H5" s="48"/>
    </row>
    <row r="6" spans="1:11" x14ac:dyDescent="0.2">
      <c r="A6" s="44" t="s">
        <v>116</v>
      </c>
    </row>
    <row r="9" spans="1:11" ht="43.5" customHeight="1" x14ac:dyDescent="0.2">
      <c r="A9" s="42" t="s">
        <v>129</v>
      </c>
      <c r="B9" s="40" t="s">
        <v>123</v>
      </c>
      <c r="G9" s="20" t="s">
        <v>134</v>
      </c>
      <c r="J9" s="39" t="s">
        <v>122</v>
      </c>
      <c r="K9" s="39" t="s">
        <v>123</v>
      </c>
    </row>
    <row r="11" spans="1:11" ht="38.25" x14ac:dyDescent="0.2">
      <c r="A11" s="43" t="s">
        <v>91</v>
      </c>
      <c r="D11" s="8" t="s">
        <v>21</v>
      </c>
      <c r="E11" s="8" t="s">
        <v>23</v>
      </c>
      <c r="G11" s="43" t="s">
        <v>92</v>
      </c>
    </row>
    <row r="13" spans="1:11" x14ac:dyDescent="0.2">
      <c r="A13" s="6" t="s">
        <v>0</v>
      </c>
      <c r="G13" s="6" t="s">
        <v>26</v>
      </c>
    </row>
    <row r="14" spans="1:11" x14ac:dyDescent="0.2">
      <c r="A14" s="1" t="s">
        <v>1</v>
      </c>
      <c r="B14" s="36">
        <v>0</v>
      </c>
      <c r="D14" s="7">
        <v>1</v>
      </c>
      <c r="E14" s="9">
        <f>B14*D14</f>
        <v>0</v>
      </c>
      <c r="G14" s="1" t="s">
        <v>14</v>
      </c>
      <c r="H14" s="36">
        <v>0</v>
      </c>
    </row>
    <row r="15" spans="1:11" x14ac:dyDescent="0.2">
      <c r="A15" s="1" t="s">
        <v>2</v>
      </c>
      <c r="B15" s="36">
        <v>0</v>
      </c>
      <c r="D15" s="7">
        <v>1</v>
      </c>
      <c r="E15" s="9">
        <f t="shared" ref="E15:E24" si="0">B15*D15</f>
        <v>0</v>
      </c>
      <c r="G15" s="1" t="s">
        <v>30</v>
      </c>
      <c r="H15" s="36">
        <v>0</v>
      </c>
    </row>
    <row r="16" spans="1:11" x14ac:dyDescent="0.2">
      <c r="A16" s="1" t="s">
        <v>3</v>
      </c>
      <c r="B16" s="36">
        <v>0</v>
      </c>
      <c r="D16" s="7">
        <v>1</v>
      </c>
      <c r="E16" s="9">
        <f t="shared" si="0"/>
        <v>0</v>
      </c>
      <c r="G16" s="1" t="s">
        <v>28</v>
      </c>
      <c r="H16" s="36">
        <v>0</v>
      </c>
    </row>
    <row r="17" spans="1:13" x14ac:dyDescent="0.2">
      <c r="A17" s="1" t="s">
        <v>4</v>
      </c>
      <c r="B17" s="36">
        <v>0</v>
      </c>
      <c r="D17" s="7">
        <v>0</v>
      </c>
      <c r="E17" s="9">
        <f t="shared" si="0"/>
        <v>0</v>
      </c>
      <c r="G17" s="35" t="s">
        <v>22</v>
      </c>
      <c r="H17" s="36">
        <v>0</v>
      </c>
    </row>
    <row r="18" spans="1:13" x14ac:dyDescent="0.2">
      <c r="A18" s="1" t="s">
        <v>5</v>
      </c>
      <c r="B18" s="36">
        <v>0</v>
      </c>
      <c r="D18" s="7">
        <v>1</v>
      </c>
      <c r="E18" s="9">
        <f t="shared" si="0"/>
        <v>0</v>
      </c>
      <c r="G18" s="35" t="s">
        <v>22</v>
      </c>
      <c r="H18" s="36">
        <v>0</v>
      </c>
    </row>
    <row r="19" spans="1:13" x14ac:dyDescent="0.2">
      <c r="A19" s="1" t="s">
        <v>6</v>
      </c>
      <c r="B19" s="36">
        <v>0</v>
      </c>
      <c r="D19" s="7">
        <v>1</v>
      </c>
      <c r="E19" s="9">
        <f t="shared" si="0"/>
        <v>0</v>
      </c>
      <c r="G19" s="35" t="s">
        <v>22</v>
      </c>
      <c r="H19" s="36">
        <v>0</v>
      </c>
    </row>
    <row r="20" spans="1:13" x14ac:dyDescent="0.2">
      <c r="A20" s="1" t="s">
        <v>7</v>
      </c>
      <c r="B20" s="36">
        <v>0</v>
      </c>
      <c r="D20" s="7">
        <v>1</v>
      </c>
      <c r="E20" s="9">
        <f t="shared" si="0"/>
        <v>0</v>
      </c>
      <c r="G20" s="35" t="s">
        <v>22</v>
      </c>
      <c r="H20" s="36">
        <v>0</v>
      </c>
      <c r="M20" s="1" t="s">
        <v>45</v>
      </c>
    </row>
    <row r="21" spans="1:13" x14ac:dyDescent="0.2">
      <c r="A21" s="1" t="s">
        <v>8</v>
      </c>
      <c r="B21" s="36">
        <v>0</v>
      </c>
      <c r="D21" s="7">
        <v>0</v>
      </c>
      <c r="E21" s="9">
        <f t="shared" si="0"/>
        <v>0</v>
      </c>
      <c r="G21" s="35" t="s">
        <v>22</v>
      </c>
      <c r="H21" s="36">
        <v>0</v>
      </c>
    </row>
    <row r="22" spans="1:13" x14ac:dyDescent="0.2">
      <c r="A22" s="1" t="s">
        <v>74</v>
      </c>
      <c r="B22" s="36">
        <v>0</v>
      </c>
      <c r="D22" s="7">
        <v>0</v>
      </c>
      <c r="E22" s="9">
        <f t="shared" si="0"/>
        <v>0</v>
      </c>
      <c r="G22" s="35" t="s">
        <v>22</v>
      </c>
      <c r="H22" s="36">
        <v>0</v>
      </c>
    </row>
    <row r="23" spans="1:13" x14ac:dyDescent="0.2">
      <c r="A23" s="1" t="s">
        <v>86</v>
      </c>
      <c r="B23" s="36">
        <v>0</v>
      </c>
      <c r="D23" s="7">
        <v>0</v>
      </c>
      <c r="E23" s="9">
        <f t="shared" si="0"/>
        <v>0</v>
      </c>
      <c r="G23" s="35" t="s">
        <v>22</v>
      </c>
      <c r="H23" s="36">
        <v>0</v>
      </c>
    </row>
    <row r="24" spans="1:13" x14ac:dyDescent="0.2">
      <c r="A24" s="35" t="s">
        <v>22</v>
      </c>
      <c r="B24" s="36">
        <v>0</v>
      </c>
      <c r="D24" s="7">
        <v>1</v>
      </c>
      <c r="E24" s="9">
        <f t="shared" si="0"/>
        <v>0</v>
      </c>
      <c r="G24" s="35" t="s">
        <v>22</v>
      </c>
      <c r="H24" s="36">
        <v>0</v>
      </c>
    </row>
    <row r="25" spans="1:13" ht="13.5" thickBot="1" x14ac:dyDescent="0.25">
      <c r="A25" s="11" t="s">
        <v>9</v>
      </c>
      <c r="B25" s="5">
        <f>SUM(B14:B24)</f>
        <v>0</v>
      </c>
      <c r="D25" s="7"/>
      <c r="E25" s="5">
        <f>SUM(E14:E24)</f>
        <v>0</v>
      </c>
      <c r="G25" s="11" t="s">
        <v>37</v>
      </c>
      <c r="H25" s="5">
        <f>SUM(H14:H24)</f>
        <v>0</v>
      </c>
    </row>
    <row r="26" spans="1:13" ht="13.5" thickTop="1" x14ac:dyDescent="0.2">
      <c r="B26" s="4"/>
      <c r="D26" s="7"/>
      <c r="H26" s="4"/>
    </row>
    <row r="27" spans="1:13" x14ac:dyDescent="0.2">
      <c r="A27" s="6" t="s">
        <v>10</v>
      </c>
      <c r="D27" s="7"/>
      <c r="G27" s="6" t="s">
        <v>27</v>
      </c>
    </row>
    <row r="28" spans="1:13" x14ac:dyDescent="0.2">
      <c r="A28" s="1" t="s">
        <v>11</v>
      </c>
      <c r="B28" s="36">
        <v>0</v>
      </c>
      <c r="D28" s="7">
        <v>1</v>
      </c>
      <c r="E28" s="9">
        <f t="shared" ref="E28:E41" si="1">B28*D28</f>
        <v>0</v>
      </c>
      <c r="G28" s="1" t="s">
        <v>33</v>
      </c>
      <c r="H28" s="36">
        <v>0</v>
      </c>
    </row>
    <row r="29" spans="1:13" x14ac:dyDescent="0.2">
      <c r="A29" s="1" t="s">
        <v>12</v>
      </c>
      <c r="B29" s="36">
        <v>0</v>
      </c>
      <c r="D29" s="7">
        <v>1</v>
      </c>
      <c r="E29" s="9">
        <f t="shared" si="1"/>
        <v>0</v>
      </c>
      <c r="G29" s="1" t="s">
        <v>31</v>
      </c>
      <c r="H29" s="36">
        <v>0</v>
      </c>
    </row>
    <row r="30" spans="1:13" x14ac:dyDescent="0.2">
      <c r="A30" s="1" t="s">
        <v>13</v>
      </c>
      <c r="B30" s="36">
        <v>0</v>
      </c>
      <c r="D30" s="7">
        <v>1</v>
      </c>
      <c r="E30" s="9">
        <f t="shared" si="1"/>
        <v>0</v>
      </c>
      <c r="G30" s="1" t="s">
        <v>29</v>
      </c>
      <c r="H30" s="36">
        <v>0</v>
      </c>
    </row>
    <row r="31" spans="1:13" x14ac:dyDescent="0.2">
      <c r="A31" s="1" t="s">
        <v>14</v>
      </c>
      <c r="B31" s="36">
        <v>0</v>
      </c>
      <c r="D31" s="7">
        <v>1</v>
      </c>
      <c r="E31" s="9">
        <f t="shared" si="1"/>
        <v>0</v>
      </c>
      <c r="G31" s="1" t="s">
        <v>32</v>
      </c>
      <c r="H31" s="36">
        <v>0</v>
      </c>
    </row>
    <row r="32" spans="1:13" x14ac:dyDescent="0.2">
      <c r="A32" s="1" t="s">
        <v>15</v>
      </c>
      <c r="B32" s="36">
        <v>0</v>
      </c>
      <c r="D32" s="7">
        <v>1</v>
      </c>
      <c r="E32" s="9">
        <f t="shared" si="1"/>
        <v>0</v>
      </c>
      <c r="G32" s="35" t="s">
        <v>82</v>
      </c>
      <c r="H32" s="36">
        <v>0</v>
      </c>
    </row>
    <row r="33" spans="1:8" x14ac:dyDescent="0.2">
      <c r="A33" s="1" t="s">
        <v>18</v>
      </c>
      <c r="B33" s="36">
        <v>0</v>
      </c>
      <c r="D33" s="7">
        <v>1</v>
      </c>
      <c r="E33" s="9">
        <f t="shared" si="1"/>
        <v>0</v>
      </c>
      <c r="G33" s="35" t="s">
        <v>83</v>
      </c>
      <c r="H33" s="36">
        <v>0</v>
      </c>
    </row>
    <row r="34" spans="1:8" x14ac:dyDescent="0.2">
      <c r="A34" s="1" t="s">
        <v>16</v>
      </c>
      <c r="B34" s="36">
        <v>0</v>
      </c>
      <c r="D34" s="7">
        <v>1</v>
      </c>
      <c r="E34" s="9">
        <f t="shared" si="1"/>
        <v>0</v>
      </c>
      <c r="G34" s="35" t="s">
        <v>84</v>
      </c>
      <c r="H34" s="36">
        <v>0</v>
      </c>
    </row>
    <row r="35" spans="1:8" x14ac:dyDescent="0.2">
      <c r="A35" s="1" t="s">
        <v>8</v>
      </c>
      <c r="B35" s="36">
        <v>0</v>
      </c>
      <c r="D35" s="7">
        <v>1</v>
      </c>
      <c r="E35" s="9">
        <f t="shared" si="1"/>
        <v>0</v>
      </c>
      <c r="G35" s="35" t="s">
        <v>85</v>
      </c>
      <c r="H35" s="36">
        <v>0</v>
      </c>
    </row>
    <row r="36" spans="1:8" x14ac:dyDescent="0.2">
      <c r="A36" s="1" t="s">
        <v>17</v>
      </c>
      <c r="B36" s="36">
        <v>0</v>
      </c>
      <c r="D36" s="7">
        <v>1</v>
      </c>
      <c r="E36" s="9">
        <f t="shared" si="1"/>
        <v>0</v>
      </c>
      <c r="G36" s="35" t="s">
        <v>131</v>
      </c>
      <c r="H36" s="36">
        <v>0</v>
      </c>
    </row>
    <row r="37" spans="1:8" x14ac:dyDescent="0.2">
      <c r="A37" s="1" t="s">
        <v>5</v>
      </c>
      <c r="B37" s="36">
        <v>0</v>
      </c>
      <c r="D37" s="7">
        <v>1</v>
      </c>
      <c r="E37" s="9">
        <f t="shared" si="1"/>
        <v>0</v>
      </c>
      <c r="G37" s="35" t="s">
        <v>132</v>
      </c>
      <c r="H37" s="36">
        <v>0</v>
      </c>
    </row>
    <row r="38" spans="1:8" x14ac:dyDescent="0.2">
      <c r="A38" s="1" t="s">
        <v>121</v>
      </c>
      <c r="B38" s="36">
        <v>0</v>
      </c>
      <c r="D38" s="7">
        <v>0</v>
      </c>
      <c r="E38" s="9">
        <f t="shared" si="1"/>
        <v>0</v>
      </c>
      <c r="G38" s="35" t="s">
        <v>22</v>
      </c>
      <c r="H38" s="36">
        <v>0</v>
      </c>
    </row>
    <row r="39" spans="1:8" x14ac:dyDescent="0.2">
      <c r="A39" s="1" t="s">
        <v>126</v>
      </c>
      <c r="B39" s="36">
        <v>0</v>
      </c>
      <c r="D39" s="7">
        <v>1</v>
      </c>
      <c r="E39" s="9">
        <f t="shared" si="1"/>
        <v>0</v>
      </c>
      <c r="G39" s="35" t="s">
        <v>22</v>
      </c>
      <c r="H39" s="36">
        <v>0</v>
      </c>
    </row>
    <row r="40" spans="1:8" x14ac:dyDescent="0.2">
      <c r="A40" s="1" t="s">
        <v>130</v>
      </c>
      <c r="B40" s="36">
        <v>0</v>
      </c>
      <c r="D40" s="7">
        <v>0</v>
      </c>
      <c r="E40" s="9">
        <f t="shared" si="1"/>
        <v>0</v>
      </c>
      <c r="G40" s="35" t="s">
        <v>22</v>
      </c>
      <c r="H40" s="36">
        <v>0</v>
      </c>
    </row>
    <row r="41" spans="1:8" x14ac:dyDescent="0.2">
      <c r="A41" s="35" t="s">
        <v>22</v>
      </c>
      <c r="B41" s="36">
        <v>0</v>
      </c>
      <c r="D41" s="7">
        <v>1</v>
      </c>
      <c r="E41" s="9">
        <f t="shared" si="1"/>
        <v>0</v>
      </c>
      <c r="G41" s="35" t="s">
        <v>22</v>
      </c>
      <c r="H41" s="36">
        <v>0</v>
      </c>
    </row>
    <row r="42" spans="1:8" ht="13.5" thickBot="1" x14ac:dyDescent="0.25">
      <c r="A42" s="11" t="s">
        <v>20</v>
      </c>
      <c r="B42" s="5">
        <f>SUM(B28:B41)</f>
        <v>0</v>
      </c>
      <c r="D42" s="7"/>
      <c r="E42" s="5">
        <f>SUM(E28:E41)</f>
        <v>0</v>
      </c>
      <c r="G42" s="11" t="s">
        <v>38</v>
      </c>
      <c r="H42" s="5">
        <f>SUM(H28:H41)</f>
        <v>0</v>
      </c>
    </row>
    <row r="43" spans="1:8" ht="13.5" thickTop="1" x14ac:dyDescent="0.2">
      <c r="B43" s="3"/>
      <c r="D43" s="7"/>
      <c r="H43" s="3"/>
    </row>
    <row r="44" spans="1:8" ht="13.5" thickBot="1" x14ac:dyDescent="0.25">
      <c r="A44" s="6" t="s">
        <v>117</v>
      </c>
      <c r="D44" s="7"/>
      <c r="G44" s="2" t="s">
        <v>89</v>
      </c>
    </row>
    <row r="45" spans="1:8" x14ac:dyDescent="0.2">
      <c r="A45" s="1" t="s">
        <v>87</v>
      </c>
      <c r="B45" s="36">
        <v>0</v>
      </c>
      <c r="D45" s="7">
        <v>0</v>
      </c>
      <c r="E45" s="4">
        <f>B45*D45</f>
        <v>0</v>
      </c>
      <c r="G45" s="50"/>
    </row>
    <row r="46" spans="1:8" x14ac:dyDescent="0.2">
      <c r="A46" s="1" t="s">
        <v>125</v>
      </c>
      <c r="B46" s="36">
        <v>0</v>
      </c>
      <c r="D46" s="7">
        <v>1</v>
      </c>
      <c r="E46" s="4">
        <f t="shared" ref="E46:E67" si="2">B46*D46</f>
        <v>0</v>
      </c>
      <c r="G46" s="51"/>
    </row>
    <row r="47" spans="1:8" x14ac:dyDescent="0.2">
      <c r="A47" s="1" t="s">
        <v>75</v>
      </c>
      <c r="B47" s="36">
        <v>0</v>
      </c>
      <c r="D47" s="7">
        <v>1</v>
      </c>
      <c r="E47" s="4">
        <f t="shared" si="2"/>
        <v>0</v>
      </c>
      <c r="G47" s="51"/>
    </row>
    <row r="48" spans="1:8" x14ac:dyDescent="0.2">
      <c r="A48" s="1" t="s">
        <v>94</v>
      </c>
      <c r="B48" s="36">
        <v>0</v>
      </c>
      <c r="D48" s="7">
        <v>1</v>
      </c>
      <c r="E48" s="4">
        <f t="shared" si="2"/>
        <v>0</v>
      </c>
      <c r="G48" s="51"/>
    </row>
    <row r="49" spans="1:7" x14ac:dyDescent="0.2">
      <c r="A49" s="1" t="s">
        <v>124</v>
      </c>
      <c r="B49" s="36">
        <v>0</v>
      </c>
      <c r="D49" s="7">
        <v>0</v>
      </c>
      <c r="E49" s="4">
        <f t="shared" si="2"/>
        <v>0</v>
      </c>
      <c r="G49" s="51"/>
    </row>
    <row r="50" spans="1:7" x14ac:dyDescent="0.2">
      <c r="D50" s="7"/>
      <c r="E50" s="4"/>
      <c r="G50" s="51"/>
    </row>
    <row r="51" spans="1:7" x14ac:dyDescent="0.2">
      <c r="A51" s="6" t="s">
        <v>119</v>
      </c>
      <c r="D51" s="7"/>
      <c r="E51" s="4"/>
      <c r="G51" s="51"/>
    </row>
    <row r="52" spans="1:7" x14ac:dyDescent="0.2">
      <c r="A52" s="35" t="s">
        <v>100</v>
      </c>
      <c r="B52" s="36">
        <v>0</v>
      </c>
      <c r="D52" s="7">
        <v>1</v>
      </c>
      <c r="E52" s="4">
        <f t="shared" si="2"/>
        <v>0</v>
      </c>
      <c r="G52" s="51"/>
    </row>
    <row r="53" spans="1:7" x14ac:dyDescent="0.2">
      <c r="A53" s="35" t="s">
        <v>101</v>
      </c>
      <c r="B53" s="36">
        <v>0</v>
      </c>
      <c r="D53" s="7">
        <v>1</v>
      </c>
      <c r="E53" s="4">
        <f t="shared" si="2"/>
        <v>0</v>
      </c>
      <c r="G53" s="51"/>
    </row>
    <row r="54" spans="1:7" x14ac:dyDescent="0.2">
      <c r="A54" s="35" t="s">
        <v>102</v>
      </c>
      <c r="B54" s="36">
        <v>0</v>
      </c>
      <c r="D54" s="7">
        <v>1</v>
      </c>
      <c r="E54" s="4">
        <f t="shared" si="2"/>
        <v>0</v>
      </c>
      <c r="G54" s="51"/>
    </row>
    <row r="55" spans="1:7" x14ac:dyDescent="0.2">
      <c r="A55" s="35" t="s">
        <v>103</v>
      </c>
      <c r="B55" s="36">
        <v>0</v>
      </c>
      <c r="D55" s="7">
        <v>1</v>
      </c>
      <c r="E55" s="4">
        <f t="shared" si="2"/>
        <v>0</v>
      </c>
      <c r="G55" s="51"/>
    </row>
    <row r="56" spans="1:7" x14ac:dyDescent="0.2">
      <c r="A56" s="35" t="s">
        <v>104</v>
      </c>
      <c r="B56" s="36">
        <v>0</v>
      </c>
      <c r="D56" s="7">
        <v>1</v>
      </c>
      <c r="E56" s="4">
        <f t="shared" si="2"/>
        <v>0</v>
      </c>
      <c r="G56" s="51"/>
    </row>
    <row r="57" spans="1:7" x14ac:dyDescent="0.2">
      <c r="A57" s="35" t="s">
        <v>105</v>
      </c>
      <c r="B57" s="36">
        <v>0</v>
      </c>
      <c r="D57" s="7">
        <v>1</v>
      </c>
      <c r="E57" s="4">
        <f t="shared" si="2"/>
        <v>0</v>
      </c>
      <c r="G57" s="51"/>
    </row>
    <row r="58" spans="1:7" x14ac:dyDescent="0.2">
      <c r="A58" s="35" t="s">
        <v>106</v>
      </c>
      <c r="B58" s="36">
        <v>0</v>
      </c>
      <c r="D58" s="7">
        <v>1</v>
      </c>
      <c r="E58" s="4">
        <f t="shared" si="2"/>
        <v>0</v>
      </c>
      <c r="G58" s="51"/>
    </row>
    <row r="59" spans="1:7" x14ac:dyDescent="0.2">
      <c r="A59" s="35" t="s">
        <v>107</v>
      </c>
      <c r="B59" s="36">
        <v>0</v>
      </c>
      <c r="D59" s="7">
        <v>1</v>
      </c>
      <c r="E59" s="4">
        <f t="shared" si="2"/>
        <v>0</v>
      </c>
      <c r="G59" s="51"/>
    </row>
    <row r="60" spans="1:7" x14ac:dyDescent="0.2">
      <c r="A60" s="35" t="s">
        <v>108</v>
      </c>
      <c r="B60" s="36">
        <v>0</v>
      </c>
      <c r="D60" s="7">
        <v>1</v>
      </c>
      <c r="E60" s="4">
        <f t="shared" si="2"/>
        <v>0</v>
      </c>
      <c r="G60" s="51"/>
    </row>
    <row r="61" spans="1:7" x14ac:dyDescent="0.2">
      <c r="A61" s="35" t="s">
        <v>109</v>
      </c>
      <c r="B61" s="36">
        <v>0</v>
      </c>
      <c r="D61" s="7">
        <v>1</v>
      </c>
      <c r="E61" s="4">
        <f t="shared" si="2"/>
        <v>0</v>
      </c>
      <c r="G61" s="51"/>
    </row>
    <row r="62" spans="1:7" x14ac:dyDescent="0.2">
      <c r="A62" s="35" t="s">
        <v>110</v>
      </c>
      <c r="B62" s="36">
        <v>0</v>
      </c>
      <c r="D62" s="7">
        <v>1</v>
      </c>
      <c r="E62" s="4">
        <f t="shared" si="2"/>
        <v>0</v>
      </c>
      <c r="G62" s="51"/>
    </row>
    <row r="63" spans="1:7" x14ac:dyDescent="0.2">
      <c r="A63" s="35" t="s">
        <v>111</v>
      </c>
      <c r="B63" s="36">
        <v>0</v>
      </c>
      <c r="D63" s="7">
        <v>1</v>
      </c>
      <c r="E63" s="4">
        <f t="shared" si="2"/>
        <v>0</v>
      </c>
      <c r="G63" s="51"/>
    </row>
    <row r="64" spans="1:7" x14ac:dyDescent="0.2">
      <c r="A64" s="35" t="s">
        <v>112</v>
      </c>
      <c r="B64" s="36">
        <v>0</v>
      </c>
      <c r="D64" s="7">
        <v>1</v>
      </c>
      <c r="E64" s="4">
        <f t="shared" si="2"/>
        <v>0</v>
      </c>
      <c r="G64" s="51"/>
    </row>
    <row r="65" spans="1:8" x14ac:dyDescent="0.2">
      <c r="A65" s="35" t="s">
        <v>113</v>
      </c>
      <c r="B65" s="36">
        <v>0</v>
      </c>
      <c r="D65" s="7">
        <v>1</v>
      </c>
      <c r="E65" s="4">
        <f t="shared" si="2"/>
        <v>0</v>
      </c>
      <c r="G65" s="51"/>
    </row>
    <row r="66" spans="1:8" x14ac:dyDescent="0.2">
      <c r="A66" s="35" t="s">
        <v>114</v>
      </c>
      <c r="B66" s="36">
        <v>0</v>
      </c>
      <c r="D66" s="7">
        <v>1</v>
      </c>
      <c r="E66" s="4">
        <f t="shared" si="2"/>
        <v>0</v>
      </c>
      <c r="G66" s="51"/>
    </row>
    <row r="67" spans="1:8" x14ac:dyDescent="0.2">
      <c r="A67" s="35" t="s">
        <v>99</v>
      </c>
      <c r="B67" s="36">
        <v>0</v>
      </c>
      <c r="D67" s="7">
        <v>1</v>
      </c>
      <c r="E67" s="4">
        <f t="shared" si="2"/>
        <v>0</v>
      </c>
      <c r="G67" s="51"/>
    </row>
    <row r="68" spans="1:8" ht="13.5" thickBot="1" x14ac:dyDescent="0.25">
      <c r="A68" s="11" t="s">
        <v>19</v>
      </c>
      <c r="B68" s="5">
        <f>SUM(B45:B67)</f>
        <v>0</v>
      </c>
      <c r="D68" s="7"/>
      <c r="E68" s="5">
        <f>SUM(E45:E67)</f>
        <v>0</v>
      </c>
      <c r="G68" s="51"/>
    </row>
    <row r="69" spans="1:8" ht="13.5" thickTop="1" x14ac:dyDescent="0.2">
      <c r="B69" s="3"/>
      <c r="D69" s="7"/>
      <c r="G69" s="51"/>
      <c r="H69" s="3"/>
    </row>
    <row r="70" spans="1:8" x14ac:dyDescent="0.2">
      <c r="A70" s="6" t="s">
        <v>24</v>
      </c>
      <c r="D70" s="7"/>
      <c r="G70" s="51"/>
    </row>
    <row r="71" spans="1:8" x14ac:dyDescent="0.2">
      <c r="A71" s="35" t="s">
        <v>93</v>
      </c>
      <c r="B71" s="36">
        <v>0</v>
      </c>
      <c r="D71" s="7"/>
      <c r="G71" s="51"/>
    </row>
    <row r="72" spans="1:8" x14ac:dyDescent="0.2">
      <c r="A72" s="35" t="s">
        <v>95</v>
      </c>
      <c r="B72" s="36">
        <v>0</v>
      </c>
      <c r="D72" s="7"/>
      <c r="G72" s="51"/>
    </row>
    <row r="73" spans="1:8" x14ac:dyDescent="0.2">
      <c r="A73" s="35" t="s">
        <v>96</v>
      </c>
      <c r="B73" s="36">
        <v>0</v>
      </c>
      <c r="D73" s="7"/>
      <c r="G73" s="51"/>
    </row>
    <row r="74" spans="1:8" x14ac:dyDescent="0.2">
      <c r="A74" s="35" t="s">
        <v>97</v>
      </c>
      <c r="B74" s="36">
        <v>0</v>
      </c>
      <c r="D74" s="7"/>
      <c r="G74" s="51"/>
    </row>
    <row r="75" spans="1:8" x14ac:dyDescent="0.2">
      <c r="A75" s="35" t="s">
        <v>98</v>
      </c>
      <c r="B75" s="36">
        <v>0</v>
      </c>
      <c r="D75" s="7"/>
      <c r="G75" s="51"/>
    </row>
    <row r="76" spans="1:8" ht="13.5" thickBot="1" x14ac:dyDescent="0.25">
      <c r="A76" s="11" t="s">
        <v>25</v>
      </c>
      <c r="B76" s="5">
        <f>SUM(B71:B75)</f>
        <v>0</v>
      </c>
      <c r="D76" s="7"/>
      <c r="E76" s="5">
        <f>IF((E42+E68)*0.075&gt;2500,2500,(E42+E68)*0.075)</f>
        <v>0</v>
      </c>
      <c r="G76" s="52"/>
    </row>
    <row r="77" spans="1:8" ht="13.5" thickTop="1" x14ac:dyDescent="0.2">
      <c r="A77" s="2"/>
      <c r="B77" s="10"/>
      <c r="D77" s="7"/>
      <c r="E77" s="10"/>
    </row>
    <row r="78" spans="1:8" x14ac:dyDescent="0.2">
      <c r="E78" s="9"/>
    </row>
    <row r="79" spans="1:8" ht="13.5" thickBot="1" x14ac:dyDescent="0.25">
      <c r="A79" s="11" t="s">
        <v>34</v>
      </c>
      <c r="B79" s="12">
        <f>B76+B68+B42+B25</f>
        <v>0</v>
      </c>
      <c r="E79" s="9"/>
      <c r="G79" s="11" t="s">
        <v>35</v>
      </c>
      <c r="H79" s="12">
        <f>H42+H25</f>
        <v>0</v>
      </c>
    </row>
    <row r="80" spans="1:8" ht="13.5" thickTop="1" x14ac:dyDescent="0.2"/>
    <row r="81" spans="1:13" ht="13.5" thickBot="1" x14ac:dyDescent="0.25">
      <c r="A81" s="31" t="s">
        <v>133</v>
      </c>
      <c r="D81" s="32">
        <f>B79-H79</f>
        <v>0</v>
      </c>
      <c r="E81" s="33" t="str">
        <f>IF(B79=0,"",H79/B79)</f>
        <v/>
      </c>
    </row>
    <row r="82" spans="1:13" ht="13.5" thickTop="1" x14ac:dyDescent="0.2"/>
    <row r="83" spans="1:13" x14ac:dyDescent="0.2">
      <c r="D83" s="45">
        <f>IF(D81&lt;(E76+E68+E42+E25),D81,(E76+E68+E42+E25))</f>
        <v>0</v>
      </c>
    </row>
    <row r="84" spans="1:13" ht="13.5" thickBot="1" x14ac:dyDescent="0.25">
      <c r="A84" s="46" t="s">
        <v>36</v>
      </c>
      <c r="D84" s="13">
        <f>IF(AND(B9="Eenmalig",D83&gt;30000),30000,IF(D83&lt;0,0,D83))</f>
        <v>0</v>
      </c>
    </row>
    <row r="85" spans="1:13" ht="13.5" thickTop="1" x14ac:dyDescent="0.2">
      <c r="M85" s="38"/>
    </row>
    <row r="87" spans="1:13" s="29" customFormat="1" x14ac:dyDescent="0.2">
      <c r="A87" s="25" t="s">
        <v>79</v>
      </c>
      <c r="B87" s="25"/>
      <c r="C87" s="28"/>
      <c r="E87" s="30"/>
      <c r="H87" s="26"/>
      <c r="I87" s="26"/>
      <c r="J87" s="26"/>
      <c r="K87" s="26"/>
      <c r="L87" s="26"/>
    </row>
    <row r="88" spans="1:13" s="29" customFormat="1" x14ac:dyDescent="0.2">
      <c r="A88" s="29" t="s">
        <v>118</v>
      </c>
      <c r="C88" s="28"/>
      <c r="E88" s="30"/>
      <c r="H88" s="26"/>
      <c r="I88" s="26"/>
      <c r="J88" s="26"/>
      <c r="K88" s="26"/>
      <c r="L88" s="26"/>
    </row>
    <row r="89" spans="1:13" s="29" customFormat="1" x14ac:dyDescent="0.2">
      <c r="A89" s="29" t="s">
        <v>115</v>
      </c>
      <c r="C89" s="28"/>
      <c r="E89" s="30"/>
      <c r="H89" s="26"/>
      <c r="I89" s="26"/>
      <c r="J89" s="26"/>
      <c r="K89" s="26"/>
      <c r="L89" s="26"/>
    </row>
    <row r="90" spans="1:13" s="29" customFormat="1" x14ac:dyDescent="0.2">
      <c r="A90" s="29" t="s">
        <v>43</v>
      </c>
      <c r="C90" s="28"/>
      <c r="E90" s="30"/>
      <c r="H90" s="26"/>
      <c r="I90" s="26"/>
      <c r="J90" s="26"/>
      <c r="K90" s="26"/>
      <c r="L90" s="26"/>
    </row>
    <row r="91" spans="1:13" s="29" customFormat="1" x14ac:dyDescent="0.2">
      <c r="A91" s="29" t="s">
        <v>90</v>
      </c>
      <c r="C91" s="28"/>
      <c r="E91" s="30"/>
      <c r="H91" s="26"/>
      <c r="I91" s="26"/>
      <c r="J91" s="26"/>
      <c r="K91" s="26"/>
      <c r="L91" s="26"/>
    </row>
  </sheetData>
  <sheetProtection algorithmName="SHA-512" hashValue="RwA6Lgoa2Xpn0EaYJnRBr5+IjnyUkwoKSAkouAxkSXjCs8mLyv0k0ZBLc3lp1zkZYxyWLPSw8rsf9VE3/ep1iw==" saltValue="7rqsopqYmN+s8j71JflDDw==" spinCount="100000" sheet="1" selectLockedCells="1"/>
  <mergeCells count="2">
    <mergeCell ref="A5:H5"/>
    <mergeCell ref="G45:G76"/>
  </mergeCells>
  <dataValidations count="1">
    <dataValidation type="list" allowBlank="1" showInputMessage="1" showErrorMessage="1" promptTitle="Geef hier uw antwoord" prompt="Het antwoord kan alleen zijn &quot;Jaarlijkse&quot;of &quot;Eenmalig&quot;_x000a_U doet dit door op het kleine pijljte rechtsonder een keuze te maken._x000a_" sqref="B9" xr:uid="{FF3AAFDF-176E-434E-B432-9FE7EEB4EBDB}">
      <formula1>$J$9:$K$9</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Eigen vermogen</vt:lpstr>
      <vt:lpstr>Bijlage Begroting aanvraag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de Boer</dc:creator>
  <cp:lastModifiedBy>Eric de Boer</cp:lastModifiedBy>
  <cp:lastPrinted>2023-07-18T10:06:21Z</cp:lastPrinted>
  <dcterms:created xsi:type="dcterms:W3CDTF">2023-06-15T07:46:42Z</dcterms:created>
  <dcterms:modified xsi:type="dcterms:W3CDTF">2023-08-17T15:25:47Z</dcterms:modified>
</cp:coreProperties>
</file>