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gemehv-my.sharepoint.com/personal/eric_de_boer_eindhoven_nl/Documents/Inclusief samenleven/"/>
    </mc:Choice>
  </mc:AlternateContent>
  <xr:revisionPtr revIDLastSave="3" documentId="8_{663555E3-5934-414A-A4C4-6090F1AD51A8}" xr6:coauthVersionLast="47" xr6:coauthVersionMax="47" xr10:uidLastSave="{AD6D2D95-4E72-4F7F-9C83-411A8B7A2999}"/>
  <bookViews>
    <workbookView xWindow="-28920" yWindow="-120" windowWidth="29040" windowHeight="15840" activeTab="1" xr2:uid="{8F3DF018-22F0-4278-906E-0B8472B645EA}"/>
  </bookViews>
  <sheets>
    <sheet name="Eigen vermogen" sheetId="6" r:id="rId1"/>
    <sheet name="Bijlage Begroting aanvraag"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6" i="1" l="1"/>
  <c r="B68" i="1"/>
  <c r="E67" i="1"/>
  <c r="E66" i="1"/>
  <c r="E65" i="1"/>
  <c r="E64" i="1"/>
  <c r="E63" i="1"/>
  <c r="E62" i="1"/>
  <c r="E61" i="1"/>
  <c r="E60" i="1"/>
  <c r="E59" i="1"/>
  <c r="E58" i="1"/>
  <c r="E57" i="1"/>
  <c r="E56" i="1"/>
  <c r="E55" i="1"/>
  <c r="E54" i="1"/>
  <c r="E53" i="1"/>
  <c r="E52" i="1"/>
  <c r="E49" i="1"/>
  <c r="E48" i="1"/>
  <c r="E47" i="1"/>
  <c r="E46" i="1"/>
  <c r="E45" i="1"/>
  <c r="H42" i="1"/>
  <c r="B42" i="1"/>
  <c r="E41" i="1"/>
  <c r="E40" i="1"/>
  <c r="E39" i="1"/>
  <c r="E38" i="1"/>
  <c r="E37" i="1"/>
  <c r="E36" i="1"/>
  <c r="E35" i="1"/>
  <c r="E34" i="1"/>
  <c r="E33" i="1"/>
  <c r="E32" i="1"/>
  <c r="E31" i="1"/>
  <c r="E30" i="1"/>
  <c r="E29" i="1"/>
  <c r="E28" i="1"/>
  <c r="H25" i="1"/>
  <c r="B25" i="1"/>
  <c r="E24" i="1"/>
  <c r="E23" i="1"/>
  <c r="E22" i="1"/>
  <c r="E21" i="1"/>
  <c r="E20" i="1"/>
  <c r="E19" i="1"/>
  <c r="E18" i="1"/>
  <c r="E17" i="1"/>
  <c r="E16" i="1"/>
  <c r="E15" i="1"/>
  <c r="E14" i="1"/>
  <c r="B79" i="1" l="1"/>
  <c r="H79" i="1"/>
  <c r="E42" i="1"/>
  <c r="E68" i="1"/>
  <c r="E25" i="1"/>
  <c r="D81" i="1" l="1"/>
  <c r="E81" i="1"/>
  <c r="E76" i="1"/>
  <c r="D83" i="1" l="1"/>
  <c r="D84" i="1"/>
  <c r="C27" i="6"/>
  <c r="C37" i="6"/>
  <c r="C15" i="6" l="1"/>
  <c r="C17" i="6" s="1"/>
  <c r="C40" i="6" s="1"/>
</calcChain>
</file>

<file path=xl/sharedStrings.xml><?xml version="1.0" encoding="utf-8"?>
<sst xmlns="http://schemas.openxmlformats.org/spreadsheetml/2006/main" count="179" uniqueCount="135">
  <si>
    <t>Huisvestingskosten</t>
  </si>
  <si>
    <t>Huur</t>
  </si>
  <si>
    <t>Energie &amp; Water</t>
  </si>
  <si>
    <t>Klein onderhoud</t>
  </si>
  <si>
    <t>Groot onderhoud</t>
  </si>
  <si>
    <t>Verzekeringen</t>
  </si>
  <si>
    <t>Heffingen en belastingen</t>
  </si>
  <si>
    <t>Schoonmaak</t>
  </si>
  <si>
    <t>Afschrijvingen</t>
  </si>
  <si>
    <t>Totaal Huisvestingskosten</t>
  </si>
  <si>
    <t>Organisatiekosten</t>
  </si>
  <si>
    <t>Administratiekosten</t>
  </si>
  <si>
    <t>Drukwerk &amp; Porti</t>
  </si>
  <si>
    <t>Abonnementen</t>
  </si>
  <si>
    <t>Contributies</t>
  </si>
  <si>
    <t>Communicatiekosten</t>
  </si>
  <si>
    <t>Kantoorartikelen</t>
  </si>
  <si>
    <t>Bankkosten</t>
  </si>
  <si>
    <t>Internetkosten</t>
  </si>
  <si>
    <t>Totaal Activiteitenkosten</t>
  </si>
  <si>
    <t>Totaal Organisatiekosten</t>
  </si>
  <si>
    <t>Subsidiabel percentage*</t>
  </si>
  <si>
    <t>Overig (Zelf omschrijven)</t>
  </si>
  <si>
    <t>Subsidiabel bedrag*</t>
  </si>
  <si>
    <t>Vrijwilligers waardering</t>
  </si>
  <si>
    <t>Totaal Vrijwilligerswaardering</t>
  </si>
  <si>
    <t>Deelnemers / Leden</t>
  </si>
  <si>
    <t>Fondsen / Derden</t>
  </si>
  <si>
    <t>Bijdrage deelnemers excursies</t>
  </si>
  <si>
    <t>Verhuur</t>
  </si>
  <si>
    <t>Bijdrage deelnemers activiteiten</t>
  </si>
  <si>
    <t>Donaties - Giften</t>
  </si>
  <si>
    <t>Rente (banken)</t>
  </si>
  <si>
    <t>Opbrengst financiële acties</t>
  </si>
  <si>
    <t>Totaal begrote kosten</t>
  </si>
  <si>
    <t>Totaal begrote inkomsten</t>
  </si>
  <si>
    <t>Maximaal aan te vragen subsidiebedrag</t>
  </si>
  <si>
    <t>Totaal Deelnemers / Leden</t>
  </si>
  <si>
    <t>Totaal Fondsen / Derden</t>
  </si>
  <si>
    <t>Aan de uitkomsten van de berekening kunnen geen rechten worden ontleend. Hoewel de berekeningstool met grote zorg</t>
  </si>
  <si>
    <t>op basis van de Subsidieregeling Versterken Sociale Basis voor Vrijwilligers.</t>
  </si>
  <si>
    <t>De berekening is uitsluitend bedoeld voor het onderbouwen en berekenen van het aan te vragen subsidiebedrag,</t>
  </si>
  <si>
    <t>is ontwikkeld, aanvaardt de gemeente Eindhoven geen enkele aansprakelijkheid voor eventuele fouten.</t>
  </si>
  <si>
    <t xml:space="preserve">De uitkomst van de berekening dient als bijlage bij de subsidie-aanvraag te worden gevoegd. </t>
  </si>
  <si>
    <t>Het aanvragen van subsidie kan via de website.</t>
  </si>
  <si>
    <t xml:space="preserve"> </t>
  </si>
  <si>
    <t>Vakjes met deze kleur mogen gewijzigd worden.</t>
  </si>
  <si>
    <t>Eigen vermogen</t>
  </si>
  <si>
    <t>Bestemmingsreserves</t>
  </si>
  <si>
    <t>Bestemmingsreserve 1:</t>
  </si>
  <si>
    <t>Bestemmingsreserve 2:</t>
  </si>
  <si>
    <t>Bestemmingsreserve 3:</t>
  </si>
  <si>
    <t>Bestemmingsreserve 4:</t>
  </si>
  <si>
    <t>Bestemmingsreserve 5:</t>
  </si>
  <si>
    <t>Totaal Bestemmingsreserves</t>
  </si>
  <si>
    <t>Liquide middelen (banksaldi en kasgelden)</t>
  </si>
  <si>
    <t>Bankrekening 1:</t>
  </si>
  <si>
    <t>Bankrekening 2:</t>
  </si>
  <si>
    <t>Bankrekening 3:</t>
  </si>
  <si>
    <t>Bankrekening 4:</t>
  </si>
  <si>
    <t>Kasgelden (totaal)</t>
  </si>
  <si>
    <t>Totaal liquide middelen</t>
  </si>
  <si>
    <t>Eigen Vermogen: Deze alleen invullen als het eigen vermogen wordt bepaalt door middel van het opstellen van een balans. Is er geen balans opgemaakt dan gelden de liquide middelen.</t>
  </si>
  <si>
    <t>Korte toelichting</t>
  </si>
  <si>
    <t>Totaal vrij beschikbaar vermogen</t>
  </si>
  <si>
    <t>Vrijwaring / Voorbehoud</t>
  </si>
  <si>
    <t>Doel van de bestemmingsreserve</t>
  </si>
  <si>
    <t>Beschrijving van aanpak en planning in tijd</t>
  </si>
  <si>
    <t>Naam (Zelf omschrijven)</t>
  </si>
  <si>
    <t>Naam bankrekening (Zelf omschrijven)</t>
  </si>
  <si>
    <t>Benaming (Zelf omschrijven)</t>
  </si>
  <si>
    <t>Overig</t>
  </si>
  <si>
    <t>Het Eigen Vermogen of Liquide middelen en Bestemmingsreserves worden opgegeven per 31 december van het jaar voorafgaand aan het jaar waarin de aanvraag wordt gedaan.</t>
  </si>
  <si>
    <t>Bestemmingsreserves: De bestemmingsreserves moeten onderbouwd zijn (waarom is deze gevormd) en er moet een plan van aanpak aanwezig zijn (uitvoering en planning in tijd, wanneer en hoe). Deze moeten hieronder kort worden toegelicht. Zijn er geen bestemmingsreserves dan vult u niets in.</t>
  </si>
  <si>
    <t>Dotatie meerjaren onderhoud</t>
  </si>
  <si>
    <t xml:space="preserve">Kleine onderhoudskosten </t>
  </si>
  <si>
    <t>Totaal Eigen Vermogen inclusief bestemmingsreserves</t>
  </si>
  <si>
    <t>Totaal bestemmingsreserves</t>
  </si>
  <si>
    <t xml:space="preserve">Resultaten voorgaande jaren (algemene reserve) </t>
  </si>
  <si>
    <t>* Vrijwaring / Voorbehoud</t>
  </si>
  <si>
    <t>Tenten kopem</t>
  </si>
  <si>
    <t>Voorbeeld: De aanvraag voor 2024 wordt in 2023 ingediend, dan gaat het om de stand van het Eigen Vermogen of Liquide middelen en de bestemmingsreserves van 31 december 2022.</t>
  </si>
  <si>
    <t>Fonds 1 (zelf omschrijven)</t>
  </si>
  <si>
    <t>Fonds 2 (zelf omschrijven)</t>
  </si>
  <si>
    <t>Sponsor 1 (zelf omschrijven)</t>
  </si>
  <si>
    <t>Sponsor 2 (zelf omschrijven)</t>
  </si>
  <si>
    <t>Investeringen (aanschaf goederen die langer dan 1 jaar meegaan)</t>
  </si>
  <si>
    <r>
      <t xml:space="preserve">Aanschaf materialen/goederen die </t>
    </r>
    <r>
      <rPr>
        <b/>
        <sz val="10"/>
        <color theme="1"/>
        <rFont val="Arial"/>
        <family val="2"/>
      </rPr>
      <t>langer dan</t>
    </r>
    <r>
      <rPr>
        <sz val="10"/>
        <color theme="1"/>
        <rFont val="Arial"/>
        <family val="2"/>
      </rPr>
      <t xml:space="preserve"> 1 jaar meegaan</t>
    </r>
  </si>
  <si>
    <t>Stichting of Verenigingskapitaal</t>
  </si>
  <si>
    <t>Korte toelichting (onderstaand kunt een toelichting op uw begroting geven):</t>
  </si>
  <si>
    <t>Het aanvragen van subsidie doet u via de website.</t>
  </si>
  <si>
    <t>Kosten (uitgaven)</t>
  </si>
  <si>
    <t>Baten (inkomsten)</t>
  </si>
  <si>
    <t>Kosten Evenement 1 (bv BBQ, kerst- eindejaarsborrel, bloemetje) (zelf omschrijven)</t>
  </si>
  <si>
    <r>
      <t xml:space="preserve">Kosten vrijwilligers (bijv. reiskosten, telefoonvergoeding etc) </t>
    </r>
    <r>
      <rPr>
        <b/>
        <sz val="10"/>
        <color theme="1"/>
        <rFont val="Arial"/>
        <family val="2"/>
      </rPr>
      <t>NIET</t>
    </r>
    <r>
      <rPr>
        <sz val="10"/>
        <color theme="1"/>
        <rFont val="Arial"/>
        <family val="2"/>
      </rPr>
      <t xml:space="preserve"> vrijwilligerswaardering</t>
    </r>
  </si>
  <si>
    <t>Kosten Evenement 2 (bv BBQ, kerst- eindejaarsborrel, bloemetje) (zelf omschrijven)</t>
  </si>
  <si>
    <t>Kosten Evenement 3 (bv BBQ, kerst- eindejaarsborrel, bloemetje) (zelf omschrijven)</t>
  </si>
  <si>
    <t>Kosten Evenement 4 (bv BBQ, kerst- eindejaarsborrel, bloemetje) (zelf omschrijven)</t>
  </si>
  <si>
    <t>Kosten Evenement 5 (bv BBQ, kerst- eindejaarsborrel, bloemetje) (zelf omschrijven)</t>
  </si>
  <si>
    <t>Overige activiteitenkosten (Zelf omschrijven)</t>
  </si>
  <si>
    <r>
      <t xml:space="preserve">Activiteit 1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</si>
  <si>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2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</si>
  <si>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3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</si>
  <si>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4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</si>
  <si>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5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</si>
  <si>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6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</si>
  <si>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7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</si>
  <si>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8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</si>
  <si>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9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</si>
  <si>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10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</si>
  <si>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11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</si>
  <si>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12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</si>
  <si>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13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</si>
  <si>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14 (vermeld de activiteit en vul de kosten in die </t>
    </r>
    <r>
      <rPr>
        <b/>
        <sz val="10"/>
        <color theme="1"/>
        <rFont val="Arial"/>
        <family val="2"/>
      </rPr>
      <t>NIET</t>
    </r>
    <r>
      <rPr>
        <sz val="10"/>
        <color theme="1"/>
        <rFont val="Arial"/>
        <family val="2"/>
      </rPr>
      <t xml:space="preserve"> in de bovengenoemde activiteitenkosten al zijn meegerekend)</t>
    </r>
  </si>
  <si>
    <r>
      <t xml:space="preserve">Activiteit 15 (vermeld de activiteit en vul de kosten in die </t>
    </r>
    <r>
      <rPr>
        <b/>
        <sz val="10"/>
        <color theme="1"/>
        <rFont val="Arial"/>
        <family val="2"/>
      </rPr>
      <t>NIET</t>
    </r>
    <r>
      <rPr>
        <sz val="10"/>
        <color theme="1"/>
        <rFont val="Arial"/>
        <family val="2"/>
      </rPr>
      <t xml:space="preserve"> in de bovengenoemde activiteitenkosten al zijn meegerekend)</t>
    </r>
  </si>
  <si>
    <t>Aan de uitkomsten van de berekening kunnen geen rechten worden ontleend. Hoewel de berekeningstool met grote zorg is ontwikkeld, aanvaardt de gemeente Eindhoven geen enkele aansprakelijkheid voor eventuele fouten.</t>
  </si>
  <si>
    <t>Alleen vakjes met deze kleur kunnen gewijzigd worden en ook het rode vakje van de hieronder gestelde vraag.</t>
  </si>
  <si>
    <r>
      <t>Algemene</t>
    </r>
    <r>
      <rPr>
        <b/>
        <u/>
        <sz val="10"/>
        <color theme="1"/>
        <rFont val="Arial"/>
        <family val="2"/>
      </rPr>
      <t xml:space="preserve"> </t>
    </r>
    <r>
      <rPr>
        <b/>
        <i/>
        <u/>
        <sz val="10"/>
        <color theme="1"/>
        <rFont val="Arial"/>
        <family val="2"/>
      </rPr>
      <t>Activiteitenkosten</t>
    </r>
  </si>
  <si>
    <t>De berekening is uitsluitend bedoeld voor het onderbouwen en berekenen van het aan te vragen subsidiebedrag, op basis van de Subsidieregeling Inclusief Samenleven</t>
  </si>
  <si>
    <t>Kosten per aan te vragen activiteit</t>
  </si>
  <si>
    <t>BEGROTING INCLUSIEF SAMENLEVEN</t>
  </si>
  <si>
    <t>Lustrumviering, recepties, jubilea en teamactiviteiten</t>
  </si>
  <si>
    <t>Jaarlijkse</t>
  </si>
  <si>
    <t>Eenmalig</t>
  </si>
  <si>
    <t>Kosten van financiële acties - kosten tot verwerving van inkomsten</t>
  </si>
  <si>
    <r>
      <t xml:space="preserve">Aanschaf (verbruiks)materialen/goederen die </t>
    </r>
    <r>
      <rPr>
        <b/>
        <sz val="10"/>
        <color theme="1"/>
        <rFont val="Arial"/>
        <family val="2"/>
      </rPr>
      <t>korter dan</t>
    </r>
    <r>
      <rPr>
        <sz val="10"/>
        <color theme="1"/>
        <rFont val="Arial"/>
        <family val="2"/>
      </rPr>
      <t xml:space="preserve"> 1 jaar meegaan</t>
    </r>
  </si>
  <si>
    <r>
      <t xml:space="preserve">Oprichtingskosten van organisatie, dus </t>
    </r>
    <r>
      <rPr>
        <b/>
        <sz val="10"/>
        <color theme="1"/>
        <rFont val="Arial"/>
        <family val="2"/>
      </rPr>
      <t xml:space="preserve">NIET </t>
    </r>
    <r>
      <rPr>
        <sz val="10"/>
        <color theme="1"/>
        <rFont val="Arial"/>
        <family val="2"/>
      </rPr>
      <t>aanpassing statuten etc</t>
    </r>
  </si>
  <si>
    <t>ALLEEN INVULLEN ALS DE ORGANISATIE EEN RECHTSPERSOON IS!</t>
  </si>
  <si>
    <r>
      <t xml:space="preserve">Liquide middelen: Deze alleen invullen als er </t>
    </r>
    <r>
      <rPr>
        <b/>
        <sz val="10"/>
        <color theme="1"/>
        <rFont val="Arial"/>
        <family val="2"/>
      </rPr>
      <t>GEEN</t>
    </r>
    <r>
      <rPr>
        <sz val="10"/>
        <color theme="1"/>
        <rFont val="Arial"/>
        <family val="2"/>
      </rPr>
      <t xml:space="preserve"> balans aanwezig is.</t>
    </r>
  </si>
  <si>
    <t>Vraagt u een jaarlijkse of een eenmalige subsidie van maximaal één jaar aan, vul in het rode vakje het antwoord in.</t>
  </si>
  <si>
    <t>Investeringen  (aanschaf goederen die langer dan 1 jaar meegaan)</t>
  </si>
  <si>
    <t>Subsidie 1 niet van de gemeente Eindhoven (zelf omschrijven)</t>
  </si>
  <si>
    <t>Subsidie 2 niet van de gemeente Eindhoven (zelf omschrijven)</t>
  </si>
  <si>
    <t>Exploitatie verschil (kosten/uitgaven min baten/inkomsten)</t>
  </si>
  <si>
    <t>Een jaarlijkse subsidie kan worden aangevraagd voor activiteiten, die gedurende het hele (kalender)jaar worden uitgevoerd.
Een eenmalige subsidie kan worden aangevraagd voor (een) activiteit(en) die eenmalig  in een bepaalde periode van het (kalender)jaar van het kalenderjaar wordt uitgevoerd.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</si>
</sst>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quot;€&quot;\ * #,##0_ ;_ &quot;€&quot;\ * \-#,##0_ ;_ &quot;€&quot;\ * &quot;-&quot;??_ ;_ @_ "/>
  </numFmts>
  <fonts count="14"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i/>
      <u/>
      <sz val="10"/>
      <color theme="1"/>
      <name val="Arial"/>
      <family val="2"/>
    </font>
    <font>
      <b/>
      <sz val="10"/>
      <color theme="0"/>
      <name val="Arial"/>
      <family val="2"/>
    </font>
    <font>
      <b/>
      <sz val="10"/>
      <color theme="1"/>
      <name val="Verdana"/>
      <family val="2"/>
    </font>
    <font>
      <sz val="10"/>
      <color theme="0"/>
      <name val="Verdana"/>
      <family val="2"/>
    </font>
    <font>
      <sz val="10"/>
      <color rgb="FFFF0000"/>
      <name val="Arial"/>
      <family val="2"/>
    </font>
    <font>
      <sz val="10"/>
      <color theme="0"/>
      <name val="Arial"/>
      <family val="2"/>
    </font>
    <font>
      <b/>
      <sz val="12"/>
      <color theme="0"/>
      <name val="Arial"/>
      <family val="2"/>
    </font>
    <font>
      <b/>
      <sz val="12"/>
      <color theme="1"/>
      <name val="Arial"/>
      <family val="2"/>
    </font>
    <font>
      <b/>
      <sz val="22"/>
      <color theme="1"/>
      <name val="Arial"/>
      <family val="2"/>
    </font>
    <font>
      <b/>
      <u/>
      <sz val="10"/>
      <color theme="1"/>
      <name val="Arial"/>
      <family val="2"/>
    </font>
  </fonts>
  <fills count="6">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rgb="FFFFCC99"/>
        <bgColor indexed="64"/>
      </patternFill>
    </fill>
    <fill>
      <patternFill patternType="solid">
        <fgColor rgb="FFE32527"/>
        <bgColor indexed="64"/>
      </patternFill>
    </fill>
  </fills>
  <borders count="5">
    <border>
      <left/>
      <right/>
      <top/>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2" fillId="0" borderId="0" xfId="0" applyFont="1"/>
    <xf numFmtId="0" fontId="3" fillId="0" borderId="0" xfId="0" applyFont="1"/>
    <xf numFmtId="164" fontId="2" fillId="0" borderId="0" xfId="1" applyFont="1"/>
    <xf numFmtId="165" fontId="2" fillId="0" borderId="0" xfId="1" applyNumberFormat="1" applyFont="1"/>
    <xf numFmtId="165" fontId="2" fillId="0" borderId="1" xfId="1" applyNumberFormat="1" applyFont="1" applyBorder="1"/>
    <xf numFmtId="0" fontId="4" fillId="0" borderId="0" xfId="0" applyFont="1"/>
    <xf numFmtId="9" fontId="2" fillId="0" borderId="0" xfId="2" applyFont="1"/>
    <xf numFmtId="0" fontId="3" fillId="0" borderId="0" xfId="0" applyFont="1" applyAlignment="1">
      <alignment horizontal="left" vertical="center" wrapText="1"/>
    </xf>
    <xf numFmtId="165" fontId="2" fillId="0" borderId="0" xfId="0" applyNumberFormat="1" applyFont="1"/>
    <xf numFmtId="165" fontId="2" fillId="0" borderId="0" xfId="1" applyNumberFormat="1" applyFont="1" applyBorder="1"/>
    <xf numFmtId="0" fontId="3" fillId="0" borderId="1" xfId="0" applyFont="1" applyBorder="1"/>
    <xf numFmtId="165" fontId="3" fillId="0" borderId="1" xfId="0" applyNumberFormat="1" applyFont="1" applyBorder="1"/>
    <xf numFmtId="165" fontId="5" fillId="2" borderId="0" xfId="0" applyNumberFormat="1" applyFont="1" applyFill="1"/>
    <xf numFmtId="0" fontId="0" fillId="0" borderId="0" xfId="0" applyAlignment="1" applyProtection="1">
      <alignment vertical="center"/>
      <protection hidden="1"/>
    </xf>
    <xf numFmtId="0" fontId="6" fillId="0" borderId="0" xfId="0" applyFont="1" applyProtection="1">
      <protection hidden="1"/>
    </xf>
    <xf numFmtId="0" fontId="0" fillId="0" borderId="0" xfId="0" applyAlignment="1" applyProtection="1">
      <alignment wrapText="1"/>
      <protection hidden="1"/>
    </xf>
    <xf numFmtId="0" fontId="0" fillId="0" borderId="0" xfId="0" applyProtection="1">
      <protection hidden="1"/>
    </xf>
    <xf numFmtId="0" fontId="7" fillId="0" borderId="0" xfId="0" applyFont="1" applyProtection="1">
      <protection hidden="1"/>
    </xf>
    <xf numFmtId="0" fontId="2" fillId="0" borderId="0" xfId="0" applyFont="1" applyAlignment="1">
      <alignment wrapText="1"/>
    </xf>
    <xf numFmtId="0" fontId="2" fillId="0" borderId="0" xfId="0" applyFont="1" applyAlignment="1">
      <alignment horizontal="left" vertical="top" wrapText="1"/>
    </xf>
    <xf numFmtId="0" fontId="4" fillId="0" borderId="0" xfId="0" applyFont="1" applyAlignment="1">
      <alignment horizontal="left" vertical="center"/>
    </xf>
    <xf numFmtId="0" fontId="2" fillId="0" borderId="0" xfId="0" applyFont="1" applyAlignment="1">
      <alignment horizontal="left" vertical="center"/>
    </xf>
    <xf numFmtId="0" fontId="8" fillId="0" borderId="0" xfId="0" applyFont="1"/>
    <xf numFmtId="165" fontId="2" fillId="3" borderId="0" xfId="1" applyNumberFormat="1" applyFont="1" applyFill="1"/>
    <xf numFmtId="0" fontId="3" fillId="0" borderId="0" xfId="0" applyFont="1" applyProtection="1">
      <protection hidden="1"/>
    </xf>
    <xf numFmtId="0" fontId="9" fillId="0" borderId="0" xfId="0" applyFont="1" applyProtection="1">
      <protection hidden="1"/>
    </xf>
    <xf numFmtId="0" fontId="2" fillId="4" borderId="0" xfId="0" applyFont="1" applyFill="1"/>
    <xf numFmtId="0" fontId="2" fillId="0" borderId="0" xfId="0" applyFont="1" applyAlignment="1" applyProtection="1">
      <alignment wrapText="1"/>
      <protection hidden="1"/>
    </xf>
    <xf numFmtId="0" fontId="2" fillId="0" borderId="0" xfId="0" applyFont="1" applyProtection="1">
      <protection hidden="1"/>
    </xf>
    <xf numFmtId="0" fontId="2" fillId="0" borderId="0" xfId="0" applyFont="1" applyAlignment="1" applyProtection="1">
      <alignment horizontal="center" vertical="center"/>
      <protection hidden="1"/>
    </xf>
    <xf numFmtId="0" fontId="5" fillId="5" borderId="1" xfId="0" applyFont="1" applyFill="1" applyBorder="1"/>
    <xf numFmtId="165" fontId="5" fillId="5" borderId="1" xfId="0" applyNumberFormat="1" applyFont="1" applyFill="1" applyBorder="1"/>
    <xf numFmtId="9" fontId="5" fillId="5" borderId="1" xfId="2" applyFont="1" applyFill="1" applyBorder="1"/>
    <xf numFmtId="0" fontId="5" fillId="5" borderId="0" xfId="0" applyFont="1" applyFill="1"/>
    <xf numFmtId="0" fontId="2" fillId="4" borderId="0" xfId="0" applyFont="1" applyFill="1" applyProtection="1">
      <protection locked="0"/>
    </xf>
    <xf numFmtId="165" fontId="2" fillId="4" borderId="0" xfId="1" applyNumberFormat="1" applyFont="1" applyFill="1" applyProtection="1">
      <protection locked="0"/>
    </xf>
    <xf numFmtId="0" fontId="2" fillId="4" borderId="0" xfId="0" applyFont="1" applyFill="1" applyAlignment="1" applyProtection="1">
      <alignment horizontal="left" vertical="top" wrapText="1"/>
      <protection locked="0"/>
    </xf>
    <xf numFmtId="0" fontId="2" fillId="0" borderId="0" xfId="0" applyFont="1" applyAlignment="1">
      <alignment horizontal="right" vertical="top"/>
    </xf>
    <xf numFmtId="0" fontId="9" fillId="0" borderId="0" xfId="0" applyFont="1"/>
    <xf numFmtId="0" fontId="10" fillId="5" borderId="0" xfId="0" applyFont="1" applyFill="1" applyAlignment="1" applyProtection="1">
      <alignment horizontal="center" vertical="center"/>
      <protection locked="0"/>
    </xf>
    <xf numFmtId="0" fontId="5" fillId="5" borderId="0" xfId="0" applyFont="1" applyFill="1" applyAlignment="1">
      <alignment horizontal="center" vertical="center" wrapText="1"/>
    </xf>
    <xf numFmtId="0" fontId="11" fillId="0" borderId="0" xfId="0" applyFont="1" applyAlignment="1">
      <alignment vertical="top" wrapText="1"/>
    </xf>
    <xf numFmtId="0" fontId="12" fillId="0" borderId="0" xfId="0" applyFont="1" applyAlignment="1">
      <alignment horizontal="center" vertical="center"/>
    </xf>
    <xf numFmtId="0" fontId="3" fillId="4" borderId="0" xfId="0" applyFont="1" applyFill="1"/>
    <xf numFmtId="165" fontId="5" fillId="3" borderId="0" xfId="0" applyNumberFormat="1" applyFont="1" applyFill="1"/>
    <xf numFmtId="0" fontId="5" fillId="2" borderId="1" xfId="0" applyFont="1" applyFill="1" applyBorder="1"/>
    <xf numFmtId="0" fontId="2" fillId="4" borderId="0" xfId="0" applyFont="1" applyFill="1" applyAlignment="1" applyProtection="1">
      <alignment horizontal="left" vertical="top" wrapText="1"/>
      <protection locked="0"/>
    </xf>
    <xf numFmtId="0" fontId="5" fillId="5" borderId="0" xfId="0" applyFont="1" applyFill="1" applyAlignment="1">
      <alignment horizontal="center"/>
    </xf>
    <xf numFmtId="0" fontId="5" fillId="5" borderId="0" xfId="0" applyFont="1" applyFill="1" applyAlignment="1">
      <alignment horizontal="left"/>
    </xf>
    <xf numFmtId="0" fontId="2" fillId="4" borderId="2" xfId="0" applyFont="1" applyFill="1" applyBorder="1" applyAlignment="1" applyProtection="1">
      <alignment horizontal="left" vertical="top" wrapText="1"/>
      <protection locked="0"/>
    </xf>
    <xf numFmtId="0" fontId="2" fillId="4" borderId="3" xfId="0" applyFont="1" applyFill="1" applyBorder="1" applyAlignment="1" applyProtection="1">
      <alignment horizontal="left" vertical="top" wrapText="1"/>
      <protection locked="0"/>
    </xf>
    <xf numFmtId="0" fontId="2" fillId="4" borderId="4" xfId="0" applyFont="1" applyFill="1" applyBorder="1" applyAlignment="1" applyProtection="1">
      <alignment horizontal="left" vertical="top" wrapText="1"/>
      <protection locked="0"/>
    </xf>
  </cellXfs>
  <cellStyles count="3">
    <cellStyle name="Procent" xfId="2" builtinId="5"/>
    <cellStyle name="Standaard" xfId="0" builtinId="0"/>
    <cellStyle name="Valuta" xfId="1" builtinId="4"/>
  </cellStyles>
  <dxfs count="0"/>
  <tableStyles count="0" defaultTableStyle="TableStyleMedium2" defaultPivotStyle="PivotStyleLight16"/>
  <colors>
    <mruColors>
      <color rgb="FFE32527"/>
      <color rgb="FFFF4F4F"/>
      <color rgb="FFFF5050"/>
      <color rgb="FFFF3737"/>
      <color rgb="FF000000"/>
      <color rgb="FFFF0000"/>
      <color rgb="FFFFCC99"/>
      <color rgb="FFFA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21981</xdr:colOff>
      <xdr:row>0</xdr:row>
      <xdr:rowOff>0</xdr:rowOff>
    </xdr:from>
    <xdr:to>
      <xdr:col>0</xdr:col>
      <xdr:colOff>2193681</xdr:colOff>
      <xdr:row>3</xdr:row>
      <xdr:rowOff>135450</xdr:rowOff>
    </xdr:to>
    <xdr:pic>
      <xdr:nvPicPr>
        <xdr:cNvPr id="2" name="Picture 5">
          <a:extLst>
            <a:ext uri="{FF2B5EF4-FFF2-40B4-BE49-F238E27FC236}">
              <a16:creationId xmlns:a16="http://schemas.microsoft.com/office/drawing/2014/main" id="{598EC9AE-D504-470C-9E13-46A412E397C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3</xdr:col>
      <xdr:colOff>9525</xdr:colOff>
      <xdr:row>5</xdr:row>
      <xdr:rowOff>152400</xdr:rowOff>
    </xdr:from>
    <xdr:to>
      <xdr:col>4</xdr:col>
      <xdr:colOff>19050</xdr:colOff>
      <xdr:row>6</xdr:row>
      <xdr:rowOff>314325</xdr:rowOff>
    </xdr:to>
    <xdr:pic>
      <xdr:nvPicPr>
        <xdr:cNvPr id="5" name="Graphic 4" descr="Informatie met effen opvulling">
          <a:extLst>
            <a:ext uri="{FF2B5EF4-FFF2-40B4-BE49-F238E27FC236}">
              <a16:creationId xmlns:a16="http://schemas.microsoft.com/office/drawing/2014/main" id="{73F9518B-FF8A-F8B5-1FAD-CEC10B4AF9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62675" y="990600"/>
          <a:ext cx="323850" cy="323850"/>
        </a:xfrm>
        <a:prstGeom prst="rect">
          <a:avLst/>
        </a:prstGeom>
      </xdr:spPr>
    </xdr:pic>
    <xdr:clientData/>
  </xdr:twoCellAnchor>
  <xdr:twoCellAnchor editAs="oneCell">
    <xdr:from>
      <xdr:col>3</xdr:col>
      <xdr:colOff>0</xdr:colOff>
      <xdr:row>10</xdr:row>
      <xdr:rowOff>0</xdr:rowOff>
    </xdr:from>
    <xdr:to>
      <xdr:col>4</xdr:col>
      <xdr:colOff>9525</xdr:colOff>
      <xdr:row>10</xdr:row>
      <xdr:rowOff>323850</xdr:rowOff>
    </xdr:to>
    <xdr:pic>
      <xdr:nvPicPr>
        <xdr:cNvPr id="6" name="Graphic 5" descr="Informatie met effen opvulling">
          <a:extLst>
            <a:ext uri="{FF2B5EF4-FFF2-40B4-BE49-F238E27FC236}">
              <a16:creationId xmlns:a16="http://schemas.microsoft.com/office/drawing/2014/main" id="{315BBD35-B4B5-4A2A-8F20-D6909765BE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53150" y="2619375"/>
          <a:ext cx="323850" cy="323850"/>
        </a:xfrm>
        <a:prstGeom prst="rect">
          <a:avLst/>
        </a:prstGeom>
      </xdr:spPr>
    </xdr:pic>
    <xdr:clientData/>
  </xdr:twoCellAnchor>
  <xdr:twoCellAnchor editAs="oneCell">
    <xdr:from>
      <xdr:col>3</xdr:col>
      <xdr:colOff>0</xdr:colOff>
      <xdr:row>19</xdr:row>
      <xdr:rowOff>0</xdr:rowOff>
    </xdr:from>
    <xdr:to>
      <xdr:col>4</xdr:col>
      <xdr:colOff>9525</xdr:colOff>
      <xdr:row>20</xdr:row>
      <xdr:rowOff>0</xdr:rowOff>
    </xdr:to>
    <xdr:pic>
      <xdr:nvPicPr>
        <xdr:cNvPr id="7" name="Graphic 6" descr="Informatie met effen opvulling">
          <a:extLst>
            <a:ext uri="{FF2B5EF4-FFF2-40B4-BE49-F238E27FC236}">
              <a16:creationId xmlns:a16="http://schemas.microsoft.com/office/drawing/2014/main" id="{F0725A28-3065-49C3-A80E-FF835EE07D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53150" y="4419600"/>
          <a:ext cx="323850" cy="323850"/>
        </a:xfrm>
        <a:prstGeom prst="rect">
          <a:avLst/>
        </a:prstGeom>
      </xdr:spPr>
    </xdr:pic>
    <xdr:clientData/>
  </xdr:twoCellAnchor>
  <xdr:twoCellAnchor editAs="oneCell">
    <xdr:from>
      <xdr:col>3</xdr:col>
      <xdr:colOff>9525</xdr:colOff>
      <xdr:row>29</xdr:row>
      <xdr:rowOff>38100</xdr:rowOff>
    </xdr:from>
    <xdr:to>
      <xdr:col>4</xdr:col>
      <xdr:colOff>19050</xdr:colOff>
      <xdr:row>29</xdr:row>
      <xdr:rowOff>361950</xdr:rowOff>
    </xdr:to>
    <xdr:pic>
      <xdr:nvPicPr>
        <xdr:cNvPr id="8" name="Graphic 7" descr="Informatie met effen opvulling">
          <a:extLst>
            <a:ext uri="{FF2B5EF4-FFF2-40B4-BE49-F238E27FC236}">
              <a16:creationId xmlns:a16="http://schemas.microsoft.com/office/drawing/2014/main" id="{2AA796B3-2470-4019-BFFE-6D001AF356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62675" y="6257925"/>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21981</xdr:colOff>
      <xdr:row>0</xdr:row>
      <xdr:rowOff>0</xdr:rowOff>
    </xdr:from>
    <xdr:to>
      <xdr:col>0</xdr:col>
      <xdr:colOff>2193681</xdr:colOff>
      <xdr:row>3</xdr:row>
      <xdr:rowOff>135450</xdr:rowOff>
    </xdr:to>
    <xdr:pic>
      <xdr:nvPicPr>
        <xdr:cNvPr id="2" name="Picture 5">
          <a:extLst>
            <a:ext uri="{FF2B5EF4-FFF2-40B4-BE49-F238E27FC236}">
              <a16:creationId xmlns:a16="http://schemas.microsoft.com/office/drawing/2014/main" id="{7D3F48FF-2109-AF05-E811-420B68F564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8335"/>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3" name="Graphic 2" descr="Informatie met effen opvulling">
          <a:extLst>
            <a:ext uri="{FF2B5EF4-FFF2-40B4-BE49-F238E27FC236}">
              <a16:creationId xmlns:a16="http://schemas.microsoft.com/office/drawing/2014/main" id="{899AAD29-6D02-41CB-9A20-483368FD4C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7715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 name="Picture 5">
          <a:extLst>
            <a:ext uri="{FF2B5EF4-FFF2-40B4-BE49-F238E27FC236}">
              <a16:creationId xmlns:a16="http://schemas.microsoft.com/office/drawing/2014/main" id="{C998572C-4076-4387-8CC2-F5E7A039C6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 name="Picture 5">
          <a:extLst>
            <a:ext uri="{FF2B5EF4-FFF2-40B4-BE49-F238E27FC236}">
              <a16:creationId xmlns:a16="http://schemas.microsoft.com/office/drawing/2014/main" id="{EB228A8A-6152-4251-9511-3C045533A37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 name="Picture 5">
          <a:extLst>
            <a:ext uri="{FF2B5EF4-FFF2-40B4-BE49-F238E27FC236}">
              <a16:creationId xmlns:a16="http://schemas.microsoft.com/office/drawing/2014/main" id="{CA31B16E-AC94-4C07-BF83-91FE2527918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 name="Picture 5">
          <a:extLst>
            <a:ext uri="{FF2B5EF4-FFF2-40B4-BE49-F238E27FC236}">
              <a16:creationId xmlns:a16="http://schemas.microsoft.com/office/drawing/2014/main" id="{24A5A4DF-F720-4C6F-AE2A-862734252B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 name="Picture 5">
          <a:extLst>
            <a:ext uri="{FF2B5EF4-FFF2-40B4-BE49-F238E27FC236}">
              <a16:creationId xmlns:a16="http://schemas.microsoft.com/office/drawing/2014/main" id="{629CAA8D-9862-4E29-BBA9-11C8713CE0D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 name="Picture 5">
          <a:extLst>
            <a:ext uri="{FF2B5EF4-FFF2-40B4-BE49-F238E27FC236}">
              <a16:creationId xmlns:a16="http://schemas.microsoft.com/office/drawing/2014/main" id="{475B93F9-D0B9-452E-BF36-59F595C902E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 name="Picture 5">
          <a:extLst>
            <a:ext uri="{FF2B5EF4-FFF2-40B4-BE49-F238E27FC236}">
              <a16:creationId xmlns:a16="http://schemas.microsoft.com/office/drawing/2014/main" id="{4AADF1B8-5EA3-4BE0-BB2B-A92F0E8A7E5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 name="Picture 5">
          <a:extLst>
            <a:ext uri="{FF2B5EF4-FFF2-40B4-BE49-F238E27FC236}">
              <a16:creationId xmlns:a16="http://schemas.microsoft.com/office/drawing/2014/main" id="{192D7D67-D37E-4DEC-B2D3-5124F63A398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 name="Picture 5">
          <a:extLst>
            <a:ext uri="{FF2B5EF4-FFF2-40B4-BE49-F238E27FC236}">
              <a16:creationId xmlns:a16="http://schemas.microsoft.com/office/drawing/2014/main" id="{2F3A3B84-CDBF-4297-A87D-0EBF2736B46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 name="Picture 5">
          <a:extLst>
            <a:ext uri="{FF2B5EF4-FFF2-40B4-BE49-F238E27FC236}">
              <a16:creationId xmlns:a16="http://schemas.microsoft.com/office/drawing/2014/main" id="{E8803F98-2692-4F05-BCB7-046A7921080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 name="Picture 5">
          <a:extLst>
            <a:ext uri="{FF2B5EF4-FFF2-40B4-BE49-F238E27FC236}">
              <a16:creationId xmlns:a16="http://schemas.microsoft.com/office/drawing/2014/main" id="{75AC2BDB-366F-4757-A743-3423B176A48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 name="Picture 5">
          <a:extLst>
            <a:ext uri="{FF2B5EF4-FFF2-40B4-BE49-F238E27FC236}">
              <a16:creationId xmlns:a16="http://schemas.microsoft.com/office/drawing/2014/main" id="{9875939B-46BB-476C-8393-498222C000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 name="Picture 5">
          <a:extLst>
            <a:ext uri="{FF2B5EF4-FFF2-40B4-BE49-F238E27FC236}">
              <a16:creationId xmlns:a16="http://schemas.microsoft.com/office/drawing/2014/main" id="{613FF585-7DC2-4F0B-8644-A9F0BCF917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 name="Picture 5">
          <a:extLst>
            <a:ext uri="{FF2B5EF4-FFF2-40B4-BE49-F238E27FC236}">
              <a16:creationId xmlns:a16="http://schemas.microsoft.com/office/drawing/2014/main" id="{B77F8A09-B415-4690-8E58-591EB3801D6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 name="Picture 5">
          <a:extLst>
            <a:ext uri="{FF2B5EF4-FFF2-40B4-BE49-F238E27FC236}">
              <a16:creationId xmlns:a16="http://schemas.microsoft.com/office/drawing/2014/main" id="{0B7FC6BB-A3B0-4E9E-8F83-1D07FC7E341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 name="Picture 5">
          <a:extLst>
            <a:ext uri="{FF2B5EF4-FFF2-40B4-BE49-F238E27FC236}">
              <a16:creationId xmlns:a16="http://schemas.microsoft.com/office/drawing/2014/main" id="{3A4DCE75-B376-4340-92F5-13880B59D7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 name="Picture 5">
          <a:extLst>
            <a:ext uri="{FF2B5EF4-FFF2-40B4-BE49-F238E27FC236}">
              <a16:creationId xmlns:a16="http://schemas.microsoft.com/office/drawing/2014/main" id="{7CA45E91-9073-46CE-8179-84E39530B75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 name="Picture 5">
          <a:extLst>
            <a:ext uri="{FF2B5EF4-FFF2-40B4-BE49-F238E27FC236}">
              <a16:creationId xmlns:a16="http://schemas.microsoft.com/office/drawing/2014/main" id="{F1DFA5F5-6DB2-4D38-9CBD-0B74244D9F1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 name="Picture 5">
          <a:extLst>
            <a:ext uri="{FF2B5EF4-FFF2-40B4-BE49-F238E27FC236}">
              <a16:creationId xmlns:a16="http://schemas.microsoft.com/office/drawing/2014/main" id="{E3F3BC09-3436-40EA-ADEA-BC4490E0EC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 name="Picture 5">
          <a:extLst>
            <a:ext uri="{FF2B5EF4-FFF2-40B4-BE49-F238E27FC236}">
              <a16:creationId xmlns:a16="http://schemas.microsoft.com/office/drawing/2014/main" id="{D7301ABA-B101-419D-8AB0-74B5AEB8BF2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 name="Picture 5">
          <a:extLst>
            <a:ext uri="{FF2B5EF4-FFF2-40B4-BE49-F238E27FC236}">
              <a16:creationId xmlns:a16="http://schemas.microsoft.com/office/drawing/2014/main" id="{B4ED2B05-6FC5-4E7E-B66D-F10FF2CA8BE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 name="Picture 5">
          <a:extLst>
            <a:ext uri="{FF2B5EF4-FFF2-40B4-BE49-F238E27FC236}">
              <a16:creationId xmlns:a16="http://schemas.microsoft.com/office/drawing/2014/main" id="{1831A5DA-E07D-40BE-84F6-D1B33CADC00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 name="Picture 5">
          <a:extLst>
            <a:ext uri="{FF2B5EF4-FFF2-40B4-BE49-F238E27FC236}">
              <a16:creationId xmlns:a16="http://schemas.microsoft.com/office/drawing/2014/main" id="{0B8293D0-2C09-4A65-8614-7BBD86EB4C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27" name="Graphic 26" descr="Informatie met effen opvulling">
          <a:extLst>
            <a:ext uri="{FF2B5EF4-FFF2-40B4-BE49-F238E27FC236}">
              <a16:creationId xmlns:a16="http://schemas.microsoft.com/office/drawing/2014/main" id="{E3639FD9-4B4B-45C6-A07D-78EB8D0840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 name="Picture 5">
          <a:extLst>
            <a:ext uri="{FF2B5EF4-FFF2-40B4-BE49-F238E27FC236}">
              <a16:creationId xmlns:a16="http://schemas.microsoft.com/office/drawing/2014/main" id="{9D642A39-5DDE-4C37-93A9-F8B27601BC8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29" name="Graphic 28" descr="Informatie met effen opvulling">
          <a:extLst>
            <a:ext uri="{FF2B5EF4-FFF2-40B4-BE49-F238E27FC236}">
              <a16:creationId xmlns:a16="http://schemas.microsoft.com/office/drawing/2014/main" id="{3990D33C-B430-424E-8D8C-BC973E2556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 name="Picture 5">
          <a:extLst>
            <a:ext uri="{FF2B5EF4-FFF2-40B4-BE49-F238E27FC236}">
              <a16:creationId xmlns:a16="http://schemas.microsoft.com/office/drawing/2014/main" id="{C0E7FC5F-EB22-4C6B-9911-6BD2B8540B4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 name="Picture 5">
          <a:extLst>
            <a:ext uri="{FF2B5EF4-FFF2-40B4-BE49-F238E27FC236}">
              <a16:creationId xmlns:a16="http://schemas.microsoft.com/office/drawing/2014/main" id="{435993DD-275B-45AA-9D70-0EAC8DCE833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 name="Picture 5">
          <a:extLst>
            <a:ext uri="{FF2B5EF4-FFF2-40B4-BE49-F238E27FC236}">
              <a16:creationId xmlns:a16="http://schemas.microsoft.com/office/drawing/2014/main" id="{0CF20E0B-5704-4AB3-A0FA-97B07A24D45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 name="Picture 5">
          <a:extLst>
            <a:ext uri="{FF2B5EF4-FFF2-40B4-BE49-F238E27FC236}">
              <a16:creationId xmlns:a16="http://schemas.microsoft.com/office/drawing/2014/main" id="{699015CB-ED91-4D98-A288-F790F439EF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 name="Picture 5">
          <a:extLst>
            <a:ext uri="{FF2B5EF4-FFF2-40B4-BE49-F238E27FC236}">
              <a16:creationId xmlns:a16="http://schemas.microsoft.com/office/drawing/2014/main" id="{13615109-C72E-4ED3-81E4-EB756F39AE8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 name="Picture 5">
          <a:extLst>
            <a:ext uri="{FF2B5EF4-FFF2-40B4-BE49-F238E27FC236}">
              <a16:creationId xmlns:a16="http://schemas.microsoft.com/office/drawing/2014/main" id="{DDF74FB7-DAC8-49C0-BEC6-5ECF96E0AD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 name="Picture 5">
          <a:extLst>
            <a:ext uri="{FF2B5EF4-FFF2-40B4-BE49-F238E27FC236}">
              <a16:creationId xmlns:a16="http://schemas.microsoft.com/office/drawing/2014/main" id="{39922F4F-D6A3-4056-A3BC-A8EDBF3FA15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 name="Picture 5">
          <a:extLst>
            <a:ext uri="{FF2B5EF4-FFF2-40B4-BE49-F238E27FC236}">
              <a16:creationId xmlns:a16="http://schemas.microsoft.com/office/drawing/2014/main" id="{D1EF9C5B-1267-4200-82B9-FFE57AA6714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 name="Picture 5">
          <a:extLst>
            <a:ext uri="{FF2B5EF4-FFF2-40B4-BE49-F238E27FC236}">
              <a16:creationId xmlns:a16="http://schemas.microsoft.com/office/drawing/2014/main" id="{62E85733-C986-456E-88E0-D44A6231AEA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 name="Picture 5">
          <a:extLst>
            <a:ext uri="{FF2B5EF4-FFF2-40B4-BE49-F238E27FC236}">
              <a16:creationId xmlns:a16="http://schemas.microsoft.com/office/drawing/2014/main" id="{79F613E8-F5C3-402D-95D2-0AD9E4D6497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 name="Picture 5">
          <a:extLst>
            <a:ext uri="{FF2B5EF4-FFF2-40B4-BE49-F238E27FC236}">
              <a16:creationId xmlns:a16="http://schemas.microsoft.com/office/drawing/2014/main" id="{707D3170-740A-428F-A9F3-FD5BE521772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 name="Picture 5">
          <a:extLst>
            <a:ext uri="{FF2B5EF4-FFF2-40B4-BE49-F238E27FC236}">
              <a16:creationId xmlns:a16="http://schemas.microsoft.com/office/drawing/2014/main" id="{E5BCB26B-D048-4BA4-8898-54A421ADF37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 name="Picture 5">
          <a:extLst>
            <a:ext uri="{FF2B5EF4-FFF2-40B4-BE49-F238E27FC236}">
              <a16:creationId xmlns:a16="http://schemas.microsoft.com/office/drawing/2014/main" id="{4D05F7A2-0918-4D7B-89A4-AEE3FBDD63D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 name="Picture 5">
          <a:extLst>
            <a:ext uri="{FF2B5EF4-FFF2-40B4-BE49-F238E27FC236}">
              <a16:creationId xmlns:a16="http://schemas.microsoft.com/office/drawing/2014/main" id="{ADAD0A40-5B29-476F-898E-DF09B8105C7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 name="Picture 5">
          <a:extLst>
            <a:ext uri="{FF2B5EF4-FFF2-40B4-BE49-F238E27FC236}">
              <a16:creationId xmlns:a16="http://schemas.microsoft.com/office/drawing/2014/main" id="{F4E3A33E-ED2F-4AE4-8EC1-5B9610C7D52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 name="Picture 5">
          <a:extLst>
            <a:ext uri="{FF2B5EF4-FFF2-40B4-BE49-F238E27FC236}">
              <a16:creationId xmlns:a16="http://schemas.microsoft.com/office/drawing/2014/main" id="{46AFE9B7-ED9B-4D05-8441-1A1F276FB9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 name="Picture 5">
          <a:extLst>
            <a:ext uri="{FF2B5EF4-FFF2-40B4-BE49-F238E27FC236}">
              <a16:creationId xmlns:a16="http://schemas.microsoft.com/office/drawing/2014/main" id="{DB650769-3D0B-4F7C-BC78-2BCB7163B5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 name="Picture 5">
          <a:extLst>
            <a:ext uri="{FF2B5EF4-FFF2-40B4-BE49-F238E27FC236}">
              <a16:creationId xmlns:a16="http://schemas.microsoft.com/office/drawing/2014/main" id="{4ABB407C-302D-4BEC-A5CA-00754BC9F38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8" name="Picture 5">
          <a:extLst>
            <a:ext uri="{FF2B5EF4-FFF2-40B4-BE49-F238E27FC236}">
              <a16:creationId xmlns:a16="http://schemas.microsoft.com/office/drawing/2014/main" id="{2613D271-C2ED-49FC-A526-1E152EAFC02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9" name="Picture 5">
          <a:extLst>
            <a:ext uri="{FF2B5EF4-FFF2-40B4-BE49-F238E27FC236}">
              <a16:creationId xmlns:a16="http://schemas.microsoft.com/office/drawing/2014/main" id="{A57DE1A1-A60F-41AA-ACEE-C3AF3CC5DD3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0" name="Picture 5">
          <a:extLst>
            <a:ext uri="{FF2B5EF4-FFF2-40B4-BE49-F238E27FC236}">
              <a16:creationId xmlns:a16="http://schemas.microsoft.com/office/drawing/2014/main" id="{9C6494FD-21E8-47A0-9FE0-710BA13E378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1" name="Picture 5">
          <a:extLst>
            <a:ext uri="{FF2B5EF4-FFF2-40B4-BE49-F238E27FC236}">
              <a16:creationId xmlns:a16="http://schemas.microsoft.com/office/drawing/2014/main" id="{7DCC63C6-6179-4B9A-88ED-2FCFB7DDAC4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2" name="Picture 5">
          <a:extLst>
            <a:ext uri="{FF2B5EF4-FFF2-40B4-BE49-F238E27FC236}">
              <a16:creationId xmlns:a16="http://schemas.microsoft.com/office/drawing/2014/main" id="{AD43E796-4E87-4B3F-BE65-92B2D9BA7A4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53" name="Graphic 52" descr="Informatie met effen opvulling">
          <a:extLst>
            <a:ext uri="{FF2B5EF4-FFF2-40B4-BE49-F238E27FC236}">
              <a16:creationId xmlns:a16="http://schemas.microsoft.com/office/drawing/2014/main" id="{B66ADB3F-6F51-48A5-87A9-5A2B9BC4D4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4" name="Picture 5">
          <a:extLst>
            <a:ext uri="{FF2B5EF4-FFF2-40B4-BE49-F238E27FC236}">
              <a16:creationId xmlns:a16="http://schemas.microsoft.com/office/drawing/2014/main" id="{E82204C9-D200-4A2E-8085-9745F6BB4C0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55" name="Graphic 54" descr="Informatie met effen opvulling">
          <a:extLst>
            <a:ext uri="{FF2B5EF4-FFF2-40B4-BE49-F238E27FC236}">
              <a16:creationId xmlns:a16="http://schemas.microsoft.com/office/drawing/2014/main" id="{0D31A9CD-C1C2-4DC9-B2B9-502E9A5AAA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6" name="Picture 5">
          <a:extLst>
            <a:ext uri="{FF2B5EF4-FFF2-40B4-BE49-F238E27FC236}">
              <a16:creationId xmlns:a16="http://schemas.microsoft.com/office/drawing/2014/main" id="{9A061F48-228C-443A-907C-FDFACF14B0C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57" name="Graphic 56" descr="Informatie met effen opvulling">
          <a:extLst>
            <a:ext uri="{FF2B5EF4-FFF2-40B4-BE49-F238E27FC236}">
              <a16:creationId xmlns:a16="http://schemas.microsoft.com/office/drawing/2014/main" id="{F416A978-879A-4ED9-BC99-1F38A55DE3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8" name="Picture 5">
          <a:extLst>
            <a:ext uri="{FF2B5EF4-FFF2-40B4-BE49-F238E27FC236}">
              <a16:creationId xmlns:a16="http://schemas.microsoft.com/office/drawing/2014/main" id="{B622176B-2823-40F1-91F3-E4C7AF69F7B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59" name="Picture 5">
          <a:extLst>
            <a:ext uri="{FF2B5EF4-FFF2-40B4-BE49-F238E27FC236}">
              <a16:creationId xmlns:a16="http://schemas.microsoft.com/office/drawing/2014/main" id="{28E3B62E-60CF-4825-B5FF-B969F90F3A1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0" name="Picture 5">
          <a:extLst>
            <a:ext uri="{FF2B5EF4-FFF2-40B4-BE49-F238E27FC236}">
              <a16:creationId xmlns:a16="http://schemas.microsoft.com/office/drawing/2014/main" id="{36A10337-502D-40AE-955C-CCB70F8A12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1" name="Picture 5">
          <a:extLst>
            <a:ext uri="{FF2B5EF4-FFF2-40B4-BE49-F238E27FC236}">
              <a16:creationId xmlns:a16="http://schemas.microsoft.com/office/drawing/2014/main" id="{1212E9C7-ADDA-4B62-9540-1B721C7A89E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2" name="Picture 5">
          <a:extLst>
            <a:ext uri="{FF2B5EF4-FFF2-40B4-BE49-F238E27FC236}">
              <a16:creationId xmlns:a16="http://schemas.microsoft.com/office/drawing/2014/main" id="{8F48E75D-0805-4547-9B69-056FB013541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3" name="Picture 5">
          <a:extLst>
            <a:ext uri="{FF2B5EF4-FFF2-40B4-BE49-F238E27FC236}">
              <a16:creationId xmlns:a16="http://schemas.microsoft.com/office/drawing/2014/main" id="{672855DB-51FB-455B-AA17-36C2DD3EC3E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4" name="Picture 5">
          <a:extLst>
            <a:ext uri="{FF2B5EF4-FFF2-40B4-BE49-F238E27FC236}">
              <a16:creationId xmlns:a16="http://schemas.microsoft.com/office/drawing/2014/main" id="{ECA4B10B-5246-40FF-8680-4DBF75D4B0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5" name="Picture 5">
          <a:extLst>
            <a:ext uri="{FF2B5EF4-FFF2-40B4-BE49-F238E27FC236}">
              <a16:creationId xmlns:a16="http://schemas.microsoft.com/office/drawing/2014/main" id="{40354733-28DD-42CC-A0E5-89559C7F93C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6" name="Picture 5">
          <a:extLst>
            <a:ext uri="{FF2B5EF4-FFF2-40B4-BE49-F238E27FC236}">
              <a16:creationId xmlns:a16="http://schemas.microsoft.com/office/drawing/2014/main" id="{5F18E09F-58FD-4CA9-ABDC-0F66F0722D3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7" name="Picture 5">
          <a:extLst>
            <a:ext uri="{FF2B5EF4-FFF2-40B4-BE49-F238E27FC236}">
              <a16:creationId xmlns:a16="http://schemas.microsoft.com/office/drawing/2014/main" id="{F3D1E15C-7AC2-4D79-B3AA-FE5AEB55C38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8" name="Picture 5">
          <a:extLst>
            <a:ext uri="{FF2B5EF4-FFF2-40B4-BE49-F238E27FC236}">
              <a16:creationId xmlns:a16="http://schemas.microsoft.com/office/drawing/2014/main" id="{042D140F-2810-4681-A150-04BF9554A6A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69" name="Picture 5">
          <a:extLst>
            <a:ext uri="{FF2B5EF4-FFF2-40B4-BE49-F238E27FC236}">
              <a16:creationId xmlns:a16="http://schemas.microsoft.com/office/drawing/2014/main" id="{C8D5333B-3C59-4917-ABAA-AECD77CD883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0" name="Picture 5">
          <a:extLst>
            <a:ext uri="{FF2B5EF4-FFF2-40B4-BE49-F238E27FC236}">
              <a16:creationId xmlns:a16="http://schemas.microsoft.com/office/drawing/2014/main" id="{47602F8F-957F-492A-BF61-ED6BC81ECF4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1" name="Picture 5">
          <a:extLst>
            <a:ext uri="{FF2B5EF4-FFF2-40B4-BE49-F238E27FC236}">
              <a16:creationId xmlns:a16="http://schemas.microsoft.com/office/drawing/2014/main" id="{64A17F05-4F1D-45A8-A9B9-514911C2ADA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2" name="Picture 5">
          <a:extLst>
            <a:ext uri="{FF2B5EF4-FFF2-40B4-BE49-F238E27FC236}">
              <a16:creationId xmlns:a16="http://schemas.microsoft.com/office/drawing/2014/main" id="{626D1C77-66C9-43AF-AACA-78C89D6D092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3" name="Picture 5">
          <a:extLst>
            <a:ext uri="{FF2B5EF4-FFF2-40B4-BE49-F238E27FC236}">
              <a16:creationId xmlns:a16="http://schemas.microsoft.com/office/drawing/2014/main" id="{C027FD79-CAAD-4C85-AB91-C8FF5813141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4" name="Picture 5">
          <a:extLst>
            <a:ext uri="{FF2B5EF4-FFF2-40B4-BE49-F238E27FC236}">
              <a16:creationId xmlns:a16="http://schemas.microsoft.com/office/drawing/2014/main" id="{519B1D73-479C-4E0C-98AF-F435F1793ED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5" name="Picture 5">
          <a:extLst>
            <a:ext uri="{FF2B5EF4-FFF2-40B4-BE49-F238E27FC236}">
              <a16:creationId xmlns:a16="http://schemas.microsoft.com/office/drawing/2014/main" id="{3553D685-CF2F-40FB-928A-7BA9C21F856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6" name="Picture 5">
          <a:extLst>
            <a:ext uri="{FF2B5EF4-FFF2-40B4-BE49-F238E27FC236}">
              <a16:creationId xmlns:a16="http://schemas.microsoft.com/office/drawing/2014/main" id="{4879615E-0C22-4048-9E60-912D3221CA3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7" name="Picture 5">
          <a:extLst>
            <a:ext uri="{FF2B5EF4-FFF2-40B4-BE49-F238E27FC236}">
              <a16:creationId xmlns:a16="http://schemas.microsoft.com/office/drawing/2014/main" id="{FA02A65D-9D87-4E97-A681-5C94ABE0022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8" name="Picture 5">
          <a:extLst>
            <a:ext uri="{FF2B5EF4-FFF2-40B4-BE49-F238E27FC236}">
              <a16:creationId xmlns:a16="http://schemas.microsoft.com/office/drawing/2014/main" id="{78A95F6F-14B1-4292-B208-0C240284DE1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79" name="Picture 5">
          <a:extLst>
            <a:ext uri="{FF2B5EF4-FFF2-40B4-BE49-F238E27FC236}">
              <a16:creationId xmlns:a16="http://schemas.microsoft.com/office/drawing/2014/main" id="{27FAB9A7-D294-4C0D-950F-D65601F5BC1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0" name="Picture 5">
          <a:extLst>
            <a:ext uri="{FF2B5EF4-FFF2-40B4-BE49-F238E27FC236}">
              <a16:creationId xmlns:a16="http://schemas.microsoft.com/office/drawing/2014/main" id="{7DE33387-1BB2-4181-A0DD-F9F674E7D04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81" name="Graphic 80" descr="Informatie met effen opvulling">
          <a:extLst>
            <a:ext uri="{FF2B5EF4-FFF2-40B4-BE49-F238E27FC236}">
              <a16:creationId xmlns:a16="http://schemas.microsoft.com/office/drawing/2014/main" id="{7E823354-84B5-42AA-8BF8-402ECA75E5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2" name="Picture 5">
          <a:extLst>
            <a:ext uri="{FF2B5EF4-FFF2-40B4-BE49-F238E27FC236}">
              <a16:creationId xmlns:a16="http://schemas.microsoft.com/office/drawing/2014/main" id="{D7423DE9-E4D9-43E6-AFEE-DEAFED4BB8B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83" name="Graphic 82" descr="Informatie met effen opvulling">
          <a:extLst>
            <a:ext uri="{FF2B5EF4-FFF2-40B4-BE49-F238E27FC236}">
              <a16:creationId xmlns:a16="http://schemas.microsoft.com/office/drawing/2014/main" id="{82BC9D19-D972-48F1-9E07-683D6F849B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4" name="Picture 5">
          <a:extLst>
            <a:ext uri="{FF2B5EF4-FFF2-40B4-BE49-F238E27FC236}">
              <a16:creationId xmlns:a16="http://schemas.microsoft.com/office/drawing/2014/main" id="{54EE43D4-AA30-4249-B01E-E422A6BB879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5" name="Picture 5">
          <a:extLst>
            <a:ext uri="{FF2B5EF4-FFF2-40B4-BE49-F238E27FC236}">
              <a16:creationId xmlns:a16="http://schemas.microsoft.com/office/drawing/2014/main" id="{A21A1911-A077-4830-B605-E893DFAD945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6" name="Picture 5">
          <a:extLst>
            <a:ext uri="{FF2B5EF4-FFF2-40B4-BE49-F238E27FC236}">
              <a16:creationId xmlns:a16="http://schemas.microsoft.com/office/drawing/2014/main" id="{02CACB65-237D-4A02-B3ED-C4BBD5D8B21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7" name="Picture 5">
          <a:extLst>
            <a:ext uri="{FF2B5EF4-FFF2-40B4-BE49-F238E27FC236}">
              <a16:creationId xmlns:a16="http://schemas.microsoft.com/office/drawing/2014/main" id="{B2C8929F-1FC8-4F87-969E-FF665595E0B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8" name="Picture 5">
          <a:extLst>
            <a:ext uri="{FF2B5EF4-FFF2-40B4-BE49-F238E27FC236}">
              <a16:creationId xmlns:a16="http://schemas.microsoft.com/office/drawing/2014/main" id="{1BC26F37-A460-4896-9DC4-E0F28C5D72B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89" name="Picture 5">
          <a:extLst>
            <a:ext uri="{FF2B5EF4-FFF2-40B4-BE49-F238E27FC236}">
              <a16:creationId xmlns:a16="http://schemas.microsoft.com/office/drawing/2014/main" id="{2C071D92-A648-4965-B1FA-2394EDAE136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0" name="Picture 5">
          <a:extLst>
            <a:ext uri="{FF2B5EF4-FFF2-40B4-BE49-F238E27FC236}">
              <a16:creationId xmlns:a16="http://schemas.microsoft.com/office/drawing/2014/main" id="{81C9E0BF-0821-4975-9A5B-4B69F38414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1" name="Picture 5">
          <a:extLst>
            <a:ext uri="{FF2B5EF4-FFF2-40B4-BE49-F238E27FC236}">
              <a16:creationId xmlns:a16="http://schemas.microsoft.com/office/drawing/2014/main" id="{547C6EC1-B31D-419C-B2F9-0A7BF358DA9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2" name="Picture 5">
          <a:extLst>
            <a:ext uri="{FF2B5EF4-FFF2-40B4-BE49-F238E27FC236}">
              <a16:creationId xmlns:a16="http://schemas.microsoft.com/office/drawing/2014/main" id="{7A6A883C-CF7D-44AE-B436-2DEA3021DE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3" name="Picture 5">
          <a:extLst>
            <a:ext uri="{FF2B5EF4-FFF2-40B4-BE49-F238E27FC236}">
              <a16:creationId xmlns:a16="http://schemas.microsoft.com/office/drawing/2014/main" id="{F473637C-5B4B-4EA0-835C-AF4C0342FA9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4" name="Picture 5">
          <a:extLst>
            <a:ext uri="{FF2B5EF4-FFF2-40B4-BE49-F238E27FC236}">
              <a16:creationId xmlns:a16="http://schemas.microsoft.com/office/drawing/2014/main" id="{94E4DDAF-6E03-4AFD-99E0-D71C1275EF1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5" name="Picture 5">
          <a:extLst>
            <a:ext uri="{FF2B5EF4-FFF2-40B4-BE49-F238E27FC236}">
              <a16:creationId xmlns:a16="http://schemas.microsoft.com/office/drawing/2014/main" id="{1BA32188-392B-4B0F-A6AB-D57C4B9E9F6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790575</xdr:colOff>
      <xdr:row>8</xdr:row>
      <xdr:rowOff>0</xdr:rowOff>
    </xdr:from>
    <xdr:to>
      <xdr:col>5</xdr:col>
      <xdr:colOff>295275</xdr:colOff>
      <xdr:row>8</xdr:row>
      <xdr:rowOff>323850</xdr:rowOff>
    </xdr:to>
    <xdr:pic>
      <xdr:nvPicPr>
        <xdr:cNvPr id="96" name="Graphic 95" descr="Informatie met effen opvulling">
          <a:extLst>
            <a:ext uri="{FF2B5EF4-FFF2-40B4-BE49-F238E27FC236}">
              <a16:creationId xmlns:a16="http://schemas.microsoft.com/office/drawing/2014/main" id="{235C47FF-DDEB-4004-8174-716D817AFE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96200" y="1171575"/>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7" name="Picture 5">
          <a:extLst>
            <a:ext uri="{FF2B5EF4-FFF2-40B4-BE49-F238E27FC236}">
              <a16:creationId xmlns:a16="http://schemas.microsoft.com/office/drawing/2014/main" id="{1B54514B-EA12-4BB6-BC27-2AFFF86F514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98" name="Graphic 97" descr="Informatie met effen opvulling">
          <a:extLst>
            <a:ext uri="{FF2B5EF4-FFF2-40B4-BE49-F238E27FC236}">
              <a16:creationId xmlns:a16="http://schemas.microsoft.com/office/drawing/2014/main" id="{01D23B80-A760-4271-9D47-0511307908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99" name="Picture 5">
          <a:extLst>
            <a:ext uri="{FF2B5EF4-FFF2-40B4-BE49-F238E27FC236}">
              <a16:creationId xmlns:a16="http://schemas.microsoft.com/office/drawing/2014/main" id="{BEB69822-0B5C-46D4-AB46-7E4C39D0000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100" name="Graphic 99" descr="Informatie met effen opvulling">
          <a:extLst>
            <a:ext uri="{FF2B5EF4-FFF2-40B4-BE49-F238E27FC236}">
              <a16:creationId xmlns:a16="http://schemas.microsoft.com/office/drawing/2014/main" id="{C3079DA2-3ED0-40EC-B3FA-1A01340B8B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1" name="Picture 5">
          <a:extLst>
            <a:ext uri="{FF2B5EF4-FFF2-40B4-BE49-F238E27FC236}">
              <a16:creationId xmlns:a16="http://schemas.microsoft.com/office/drawing/2014/main" id="{E5337B1E-21C2-47BA-945D-D431AA79496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102" name="Graphic 101" descr="Informatie met effen opvulling">
          <a:extLst>
            <a:ext uri="{FF2B5EF4-FFF2-40B4-BE49-F238E27FC236}">
              <a16:creationId xmlns:a16="http://schemas.microsoft.com/office/drawing/2014/main" id="{829492F4-6DF1-437F-BD84-B84232922D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3" name="Picture 5">
          <a:extLst>
            <a:ext uri="{FF2B5EF4-FFF2-40B4-BE49-F238E27FC236}">
              <a16:creationId xmlns:a16="http://schemas.microsoft.com/office/drawing/2014/main" id="{0471C7B4-6601-430B-AE6C-E26BB3F141C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4" name="Picture 5">
          <a:extLst>
            <a:ext uri="{FF2B5EF4-FFF2-40B4-BE49-F238E27FC236}">
              <a16:creationId xmlns:a16="http://schemas.microsoft.com/office/drawing/2014/main" id="{F9C17075-2EE4-4FD0-8977-57E80769829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5" name="Picture 5">
          <a:extLst>
            <a:ext uri="{FF2B5EF4-FFF2-40B4-BE49-F238E27FC236}">
              <a16:creationId xmlns:a16="http://schemas.microsoft.com/office/drawing/2014/main" id="{F4CFB510-CEAE-4BA7-9829-E4603507058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6" name="Picture 5">
          <a:extLst>
            <a:ext uri="{FF2B5EF4-FFF2-40B4-BE49-F238E27FC236}">
              <a16:creationId xmlns:a16="http://schemas.microsoft.com/office/drawing/2014/main" id="{3E169285-FB2D-4E73-89EF-038D7F3DF58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7" name="Picture 5">
          <a:extLst>
            <a:ext uri="{FF2B5EF4-FFF2-40B4-BE49-F238E27FC236}">
              <a16:creationId xmlns:a16="http://schemas.microsoft.com/office/drawing/2014/main" id="{D152459B-15DB-4096-8E9F-D7F4222D339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8" name="Picture 5">
          <a:extLst>
            <a:ext uri="{FF2B5EF4-FFF2-40B4-BE49-F238E27FC236}">
              <a16:creationId xmlns:a16="http://schemas.microsoft.com/office/drawing/2014/main" id="{5D5F2746-835E-4F18-AB0B-CB80AFDCCE2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09" name="Picture 5">
          <a:extLst>
            <a:ext uri="{FF2B5EF4-FFF2-40B4-BE49-F238E27FC236}">
              <a16:creationId xmlns:a16="http://schemas.microsoft.com/office/drawing/2014/main" id="{3EEA8183-D5E8-497D-B579-C5A6EAE81BF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0" name="Picture 5">
          <a:extLst>
            <a:ext uri="{FF2B5EF4-FFF2-40B4-BE49-F238E27FC236}">
              <a16:creationId xmlns:a16="http://schemas.microsoft.com/office/drawing/2014/main" id="{7E0F987B-0893-4FB4-A490-ABD21E03281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1" name="Picture 5">
          <a:extLst>
            <a:ext uri="{FF2B5EF4-FFF2-40B4-BE49-F238E27FC236}">
              <a16:creationId xmlns:a16="http://schemas.microsoft.com/office/drawing/2014/main" id="{BB367B54-302D-42BF-9D01-7B0AB71284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2" name="Picture 5">
          <a:extLst>
            <a:ext uri="{FF2B5EF4-FFF2-40B4-BE49-F238E27FC236}">
              <a16:creationId xmlns:a16="http://schemas.microsoft.com/office/drawing/2014/main" id="{2556EEEB-F169-4264-92FC-68BC98D777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3" name="Picture 5">
          <a:extLst>
            <a:ext uri="{FF2B5EF4-FFF2-40B4-BE49-F238E27FC236}">
              <a16:creationId xmlns:a16="http://schemas.microsoft.com/office/drawing/2014/main" id="{A3E93DF3-6C48-4321-9D74-FEFA8D5270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4" name="Picture 5">
          <a:extLst>
            <a:ext uri="{FF2B5EF4-FFF2-40B4-BE49-F238E27FC236}">
              <a16:creationId xmlns:a16="http://schemas.microsoft.com/office/drawing/2014/main" id="{CB7DD4A8-BFB1-4AD0-B034-D8CF5FBFDC6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5" name="Picture 5">
          <a:extLst>
            <a:ext uri="{FF2B5EF4-FFF2-40B4-BE49-F238E27FC236}">
              <a16:creationId xmlns:a16="http://schemas.microsoft.com/office/drawing/2014/main" id="{1E35DAAD-8878-4A17-B1EA-61226A6CB5B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6" name="Picture 5">
          <a:extLst>
            <a:ext uri="{FF2B5EF4-FFF2-40B4-BE49-F238E27FC236}">
              <a16:creationId xmlns:a16="http://schemas.microsoft.com/office/drawing/2014/main" id="{3493B413-CD4D-4B83-BE42-7896E18E5AD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7" name="Picture 5">
          <a:extLst>
            <a:ext uri="{FF2B5EF4-FFF2-40B4-BE49-F238E27FC236}">
              <a16:creationId xmlns:a16="http://schemas.microsoft.com/office/drawing/2014/main" id="{355B95CF-6D8D-4A7E-B977-E273B89AC18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8" name="Picture 5">
          <a:extLst>
            <a:ext uri="{FF2B5EF4-FFF2-40B4-BE49-F238E27FC236}">
              <a16:creationId xmlns:a16="http://schemas.microsoft.com/office/drawing/2014/main" id="{6DD0667C-5894-4DE0-9817-0C01C7E17CE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19" name="Picture 5">
          <a:extLst>
            <a:ext uri="{FF2B5EF4-FFF2-40B4-BE49-F238E27FC236}">
              <a16:creationId xmlns:a16="http://schemas.microsoft.com/office/drawing/2014/main" id="{A7E52967-44FD-4195-A2DF-2315EA4088A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0" name="Picture 5">
          <a:extLst>
            <a:ext uri="{FF2B5EF4-FFF2-40B4-BE49-F238E27FC236}">
              <a16:creationId xmlns:a16="http://schemas.microsoft.com/office/drawing/2014/main" id="{306DF7BE-2414-4128-BCBC-E41F5F3887F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1" name="Picture 5">
          <a:extLst>
            <a:ext uri="{FF2B5EF4-FFF2-40B4-BE49-F238E27FC236}">
              <a16:creationId xmlns:a16="http://schemas.microsoft.com/office/drawing/2014/main" id="{C873C761-634D-4141-A314-835A909B48A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2" name="Picture 5">
          <a:extLst>
            <a:ext uri="{FF2B5EF4-FFF2-40B4-BE49-F238E27FC236}">
              <a16:creationId xmlns:a16="http://schemas.microsoft.com/office/drawing/2014/main" id="{7B92F7C6-A0E8-4E5C-9E5F-73F9BC1BBB4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3" name="Picture 5">
          <a:extLst>
            <a:ext uri="{FF2B5EF4-FFF2-40B4-BE49-F238E27FC236}">
              <a16:creationId xmlns:a16="http://schemas.microsoft.com/office/drawing/2014/main" id="{283EA5D4-1E8E-4188-83DF-39AD1A6BDB1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4" name="Picture 5">
          <a:extLst>
            <a:ext uri="{FF2B5EF4-FFF2-40B4-BE49-F238E27FC236}">
              <a16:creationId xmlns:a16="http://schemas.microsoft.com/office/drawing/2014/main" id="{99E3F736-C498-4BD3-A22C-D03E937AA12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5" name="Picture 5">
          <a:extLst>
            <a:ext uri="{FF2B5EF4-FFF2-40B4-BE49-F238E27FC236}">
              <a16:creationId xmlns:a16="http://schemas.microsoft.com/office/drawing/2014/main" id="{47E07A57-0E05-4883-9D93-4CA5576BFC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126" name="Graphic 125" descr="Informatie met effen opvulling">
          <a:extLst>
            <a:ext uri="{FF2B5EF4-FFF2-40B4-BE49-F238E27FC236}">
              <a16:creationId xmlns:a16="http://schemas.microsoft.com/office/drawing/2014/main" id="{C1A92DE7-9530-4ADD-9E67-E99539C8CC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7" name="Picture 5">
          <a:extLst>
            <a:ext uri="{FF2B5EF4-FFF2-40B4-BE49-F238E27FC236}">
              <a16:creationId xmlns:a16="http://schemas.microsoft.com/office/drawing/2014/main" id="{9A875E66-99F1-4709-A557-7078911737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128" name="Graphic 127" descr="Informatie met effen opvulling">
          <a:extLst>
            <a:ext uri="{FF2B5EF4-FFF2-40B4-BE49-F238E27FC236}">
              <a16:creationId xmlns:a16="http://schemas.microsoft.com/office/drawing/2014/main" id="{E8E6074B-27EF-44C6-AF98-DF03DA798E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29" name="Picture 5">
          <a:extLst>
            <a:ext uri="{FF2B5EF4-FFF2-40B4-BE49-F238E27FC236}">
              <a16:creationId xmlns:a16="http://schemas.microsoft.com/office/drawing/2014/main" id="{66C9ECF6-AF3C-4C19-86AC-8A0B3F0D8D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130" name="Graphic 129" descr="Informatie met effen opvulling">
          <a:extLst>
            <a:ext uri="{FF2B5EF4-FFF2-40B4-BE49-F238E27FC236}">
              <a16:creationId xmlns:a16="http://schemas.microsoft.com/office/drawing/2014/main" id="{7DA79BD8-0B57-48FC-8A3E-2A522022DB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1" name="Picture 5">
          <a:extLst>
            <a:ext uri="{FF2B5EF4-FFF2-40B4-BE49-F238E27FC236}">
              <a16:creationId xmlns:a16="http://schemas.microsoft.com/office/drawing/2014/main" id="{35574325-037E-4E73-B0AD-481A797FA2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2" name="Picture 5">
          <a:extLst>
            <a:ext uri="{FF2B5EF4-FFF2-40B4-BE49-F238E27FC236}">
              <a16:creationId xmlns:a16="http://schemas.microsoft.com/office/drawing/2014/main" id="{3675D6CD-BA58-4FD7-B0FC-2CB8DD7F57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3" name="Picture 5">
          <a:extLst>
            <a:ext uri="{FF2B5EF4-FFF2-40B4-BE49-F238E27FC236}">
              <a16:creationId xmlns:a16="http://schemas.microsoft.com/office/drawing/2014/main" id="{97D384A8-2070-4307-BF68-4760FAA301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4" name="Picture 5">
          <a:extLst>
            <a:ext uri="{FF2B5EF4-FFF2-40B4-BE49-F238E27FC236}">
              <a16:creationId xmlns:a16="http://schemas.microsoft.com/office/drawing/2014/main" id="{BF9F7AAF-BE2A-4497-B7BC-EF5499342B9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5" name="Picture 5">
          <a:extLst>
            <a:ext uri="{FF2B5EF4-FFF2-40B4-BE49-F238E27FC236}">
              <a16:creationId xmlns:a16="http://schemas.microsoft.com/office/drawing/2014/main" id="{898CCA73-73E1-453E-B6A1-779E3CBFA9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6" name="Picture 5">
          <a:extLst>
            <a:ext uri="{FF2B5EF4-FFF2-40B4-BE49-F238E27FC236}">
              <a16:creationId xmlns:a16="http://schemas.microsoft.com/office/drawing/2014/main" id="{72AE5767-3DEE-43B7-A572-BB77CF0664C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7" name="Picture 5">
          <a:extLst>
            <a:ext uri="{FF2B5EF4-FFF2-40B4-BE49-F238E27FC236}">
              <a16:creationId xmlns:a16="http://schemas.microsoft.com/office/drawing/2014/main" id="{86B62339-DFA9-4EF8-A605-B08CD16E93D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8" name="Picture 5">
          <a:extLst>
            <a:ext uri="{FF2B5EF4-FFF2-40B4-BE49-F238E27FC236}">
              <a16:creationId xmlns:a16="http://schemas.microsoft.com/office/drawing/2014/main" id="{842A26DE-D379-454E-A131-697E42700E6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39" name="Picture 5">
          <a:extLst>
            <a:ext uri="{FF2B5EF4-FFF2-40B4-BE49-F238E27FC236}">
              <a16:creationId xmlns:a16="http://schemas.microsoft.com/office/drawing/2014/main" id="{CDA94B3C-DA16-4039-B883-ADC6A2A3874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0" name="Picture 5">
          <a:extLst>
            <a:ext uri="{FF2B5EF4-FFF2-40B4-BE49-F238E27FC236}">
              <a16:creationId xmlns:a16="http://schemas.microsoft.com/office/drawing/2014/main" id="{F3F1A7A8-332F-46F5-9FB7-5335F12FE0B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1" name="Picture 5">
          <a:extLst>
            <a:ext uri="{FF2B5EF4-FFF2-40B4-BE49-F238E27FC236}">
              <a16:creationId xmlns:a16="http://schemas.microsoft.com/office/drawing/2014/main" id="{40A2A81B-0618-4DD0-ACA5-B00914FC203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2" name="Picture 5">
          <a:extLst>
            <a:ext uri="{FF2B5EF4-FFF2-40B4-BE49-F238E27FC236}">
              <a16:creationId xmlns:a16="http://schemas.microsoft.com/office/drawing/2014/main" id="{D94C69C6-ABF2-483A-9395-522BF6A15D1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3" name="Picture 5">
          <a:extLst>
            <a:ext uri="{FF2B5EF4-FFF2-40B4-BE49-F238E27FC236}">
              <a16:creationId xmlns:a16="http://schemas.microsoft.com/office/drawing/2014/main" id="{D8C1C20F-781A-48E2-8C40-35B05E6D9A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4" name="Picture 5">
          <a:extLst>
            <a:ext uri="{FF2B5EF4-FFF2-40B4-BE49-F238E27FC236}">
              <a16:creationId xmlns:a16="http://schemas.microsoft.com/office/drawing/2014/main" id="{80B3CF52-9A0D-4C1C-AE75-47344C0B9A0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5" name="Picture 5">
          <a:extLst>
            <a:ext uri="{FF2B5EF4-FFF2-40B4-BE49-F238E27FC236}">
              <a16:creationId xmlns:a16="http://schemas.microsoft.com/office/drawing/2014/main" id="{1FC24A16-B89E-4BB6-B879-4E74C441BBB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6" name="Picture 5">
          <a:extLst>
            <a:ext uri="{FF2B5EF4-FFF2-40B4-BE49-F238E27FC236}">
              <a16:creationId xmlns:a16="http://schemas.microsoft.com/office/drawing/2014/main" id="{7BDFC4D5-4C05-4064-AA29-B3AF665CD3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7" name="Picture 5">
          <a:extLst>
            <a:ext uri="{FF2B5EF4-FFF2-40B4-BE49-F238E27FC236}">
              <a16:creationId xmlns:a16="http://schemas.microsoft.com/office/drawing/2014/main" id="{4821E271-DF98-4B42-88A5-AC011D876A8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8" name="Picture 5">
          <a:extLst>
            <a:ext uri="{FF2B5EF4-FFF2-40B4-BE49-F238E27FC236}">
              <a16:creationId xmlns:a16="http://schemas.microsoft.com/office/drawing/2014/main" id="{9A640A1B-9BF7-4FF6-B75F-9C266A3DCD7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49" name="Picture 5">
          <a:extLst>
            <a:ext uri="{FF2B5EF4-FFF2-40B4-BE49-F238E27FC236}">
              <a16:creationId xmlns:a16="http://schemas.microsoft.com/office/drawing/2014/main" id="{EBA5A18A-BC65-48CB-8D9B-27E83B6027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0" name="Picture 5">
          <a:extLst>
            <a:ext uri="{FF2B5EF4-FFF2-40B4-BE49-F238E27FC236}">
              <a16:creationId xmlns:a16="http://schemas.microsoft.com/office/drawing/2014/main" id="{98672C24-EBF3-449C-968F-B90724B4C6C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1" name="Picture 5">
          <a:extLst>
            <a:ext uri="{FF2B5EF4-FFF2-40B4-BE49-F238E27FC236}">
              <a16:creationId xmlns:a16="http://schemas.microsoft.com/office/drawing/2014/main" id="{C97B0E79-E32C-4CB5-A729-91FC446B0F8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2" name="Picture 5">
          <a:extLst>
            <a:ext uri="{FF2B5EF4-FFF2-40B4-BE49-F238E27FC236}">
              <a16:creationId xmlns:a16="http://schemas.microsoft.com/office/drawing/2014/main" id="{6503C965-9CF5-4432-9F74-26D4E9F77FC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3" name="Picture 5">
          <a:extLst>
            <a:ext uri="{FF2B5EF4-FFF2-40B4-BE49-F238E27FC236}">
              <a16:creationId xmlns:a16="http://schemas.microsoft.com/office/drawing/2014/main" id="{8CCC9B67-9B69-4656-BC61-E4DDDEBF00D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154" name="Graphic 153" descr="Informatie met effen opvulling">
          <a:extLst>
            <a:ext uri="{FF2B5EF4-FFF2-40B4-BE49-F238E27FC236}">
              <a16:creationId xmlns:a16="http://schemas.microsoft.com/office/drawing/2014/main" id="{347E3E5C-B6B3-431E-910C-9CD712F52E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5" name="Picture 5">
          <a:extLst>
            <a:ext uri="{FF2B5EF4-FFF2-40B4-BE49-F238E27FC236}">
              <a16:creationId xmlns:a16="http://schemas.microsoft.com/office/drawing/2014/main" id="{C72F398B-D7A1-44C0-AB0C-65DEBCF5A11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156" name="Graphic 155" descr="Informatie met effen opvulling">
          <a:extLst>
            <a:ext uri="{FF2B5EF4-FFF2-40B4-BE49-F238E27FC236}">
              <a16:creationId xmlns:a16="http://schemas.microsoft.com/office/drawing/2014/main" id="{60306054-B4F5-4CDB-86E7-0ACC15D08E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7" name="Picture 5">
          <a:extLst>
            <a:ext uri="{FF2B5EF4-FFF2-40B4-BE49-F238E27FC236}">
              <a16:creationId xmlns:a16="http://schemas.microsoft.com/office/drawing/2014/main" id="{E2CCED7A-92D6-4B95-A9BF-09B84E40B6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8" name="Picture 5">
          <a:extLst>
            <a:ext uri="{FF2B5EF4-FFF2-40B4-BE49-F238E27FC236}">
              <a16:creationId xmlns:a16="http://schemas.microsoft.com/office/drawing/2014/main" id="{3B2689E9-F6F9-42F6-94B6-4531C7D825B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59" name="Picture 5">
          <a:extLst>
            <a:ext uri="{FF2B5EF4-FFF2-40B4-BE49-F238E27FC236}">
              <a16:creationId xmlns:a16="http://schemas.microsoft.com/office/drawing/2014/main" id="{2239A5A6-B534-48F9-BAD8-85BEC400A58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0" name="Picture 5">
          <a:extLst>
            <a:ext uri="{FF2B5EF4-FFF2-40B4-BE49-F238E27FC236}">
              <a16:creationId xmlns:a16="http://schemas.microsoft.com/office/drawing/2014/main" id="{33802213-9161-4CC9-8A24-2B4DEB60CA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1" name="Picture 5">
          <a:extLst>
            <a:ext uri="{FF2B5EF4-FFF2-40B4-BE49-F238E27FC236}">
              <a16:creationId xmlns:a16="http://schemas.microsoft.com/office/drawing/2014/main" id="{44B8CE4A-12FA-4777-872B-25D7AE4DB05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2" name="Picture 5">
          <a:extLst>
            <a:ext uri="{FF2B5EF4-FFF2-40B4-BE49-F238E27FC236}">
              <a16:creationId xmlns:a16="http://schemas.microsoft.com/office/drawing/2014/main" id="{DF17DB5D-2EEE-4C99-A8DF-27F251DFF8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3" name="Picture 5">
          <a:extLst>
            <a:ext uri="{FF2B5EF4-FFF2-40B4-BE49-F238E27FC236}">
              <a16:creationId xmlns:a16="http://schemas.microsoft.com/office/drawing/2014/main" id="{48B10D6B-9121-4477-AA38-26FD30234B1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4" name="Picture 5">
          <a:extLst>
            <a:ext uri="{FF2B5EF4-FFF2-40B4-BE49-F238E27FC236}">
              <a16:creationId xmlns:a16="http://schemas.microsoft.com/office/drawing/2014/main" id="{47F3E77B-40F0-4BFC-A153-47C7ADAB5B7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5" name="Picture 5">
          <a:extLst>
            <a:ext uri="{FF2B5EF4-FFF2-40B4-BE49-F238E27FC236}">
              <a16:creationId xmlns:a16="http://schemas.microsoft.com/office/drawing/2014/main" id="{2CB36566-1C54-4985-A155-F59279BADD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6" name="Picture 5">
          <a:extLst>
            <a:ext uri="{FF2B5EF4-FFF2-40B4-BE49-F238E27FC236}">
              <a16:creationId xmlns:a16="http://schemas.microsoft.com/office/drawing/2014/main" id="{BFCE6200-925E-48C6-BE8B-1D195480F3A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7" name="Picture 5">
          <a:extLst>
            <a:ext uri="{FF2B5EF4-FFF2-40B4-BE49-F238E27FC236}">
              <a16:creationId xmlns:a16="http://schemas.microsoft.com/office/drawing/2014/main" id="{AC56E1C0-ED8C-42CE-B6B2-217CB4ACC0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8" name="Picture 5">
          <a:extLst>
            <a:ext uri="{FF2B5EF4-FFF2-40B4-BE49-F238E27FC236}">
              <a16:creationId xmlns:a16="http://schemas.microsoft.com/office/drawing/2014/main" id="{64FA5883-B36A-4AFF-B102-2CD65B9AFC7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69" name="Picture 5">
          <a:extLst>
            <a:ext uri="{FF2B5EF4-FFF2-40B4-BE49-F238E27FC236}">
              <a16:creationId xmlns:a16="http://schemas.microsoft.com/office/drawing/2014/main" id="{3147AE7E-45BD-49EE-861D-B5A5C64F02C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0" name="Picture 5">
          <a:extLst>
            <a:ext uri="{FF2B5EF4-FFF2-40B4-BE49-F238E27FC236}">
              <a16:creationId xmlns:a16="http://schemas.microsoft.com/office/drawing/2014/main" id="{5F6B3519-ED5B-427F-86B2-6389F14E51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1" name="Picture 5">
          <a:extLst>
            <a:ext uri="{FF2B5EF4-FFF2-40B4-BE49-F238E27FC236}">
              <a16:creationId xmlns:a16="http://schemas.microsoft.com/office/drawing/2014/main" id="{B21C76E6-5FB2-4707-A3A8-AFE137DE5BC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2" name="Picture 5">
          <a:extLst>
            <a:ext uri="{FF2B5EF4-FFF2-40B4-BE49-F238E27FC236}">
              <a16:creationId xmlns:a16="http://schemas.microsoft.com/office/drawing/2014/main" id="{8FCFF405-32C0-4B5A-A002-9B698BFA426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3" name="Picture 5">
          <a:extLst>
            <a:ext uri="{FF2B5EF4-FFF2-40B4-BE49-F238E27FC236}">
              <a16:creationId xmlns:a16="http://schemas.microsoft.com/office/drawing/2014/main" id="{92CF827C-EB67-4601-B30F-18A75813E7C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4" name="Picture 5">
          <a:extLst>
            <a:ext uri="{FF2B5EF4-FFF2-40B4-BE49-F238E27FC236}">
              <a16:creationId xmlns:a16="http://schemas.microsoft.com/office/drawing/2014/main" id="{F796B1E5-A7CB-4FBD-B547-0480263C167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5" name="Picture 5">
          <a:extLst>
            <a:ext uri="{FF2B5EF4-FFF2-40B4-BE49-F238E27FC236}">
              <a16:creationId xmlns:a16="http://schemas.microsoft.com/office/drawing/2014/main" id="{FE5B13E3-AB88-435C-A59B-5C983C142DF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6" name="Picture 5">
          <a:extLst>
            <a:ext uri="{FF2B5EF4-FFF2-40B4-BE49-F238E27FC236}">
              <a16:creationId xmlns:a16="http://schemas.microsoft.com/office/drawing/2014/main" id="{A2A509DF-DB94-4CFA-B40E-F65989042B2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7" name="Picture 5">
          <a:extLst>
            <a:ext uri="{FF2B5EF4-FFF2-40B4-BE49-F238E27FC236}">
              <a16:creationId xmlns:a16="http://schemas.microsoft.com/office/drawing/2014/main" id="{827F0DDF-E7C4-4150-853E-386CD55A008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8" name="Picture 5">
          <a:extLst>
            <a:ext uri="{FF2B5EF4-FFF2-40B4-BE49-F238E27FC236}">
              <a16:creationId xmlns:a16="http://schemas.microsoft.com/office/drawing/2014/main" id="{6B0D6B57-751B-4AA2-86B7-9682B018547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79" name="Picture 5">
          <a:extLst>
            <a:ext uri="{FF2B5EF4-FFF2-40B4-BE49-F238E27FC236}">
              <a16:creationId xmlns:a16="http://schemas.microsoft.com/office/drawing/2014/main" id="{83B882BF-8015-45DD-B294-F9B227A4EE3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180" name="Graphic 179" descr="Informatie met effen opvulling">
          <a:extLst>
            <a:ext uri="{FF2B5EF4-FFF2-40B4-BE49-F238E27FC236}">
              <a16:creationId xmlns:a16="http://schemas.microsoft.com/office/drawing/2014/main" id="{C4D52A1E-2EE2-4292-AD2F-8C6C887297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1" name="Picture 5">
          <a:extLst>
            <a:ext uri="{FF2B5EF4-FFF2-40B4-BE49-F238E27FC236}">
              <a16:creationId xmlns:a16="http://schemas.microsoft.com/office/drawing/2014/main" id="{D2B58378-B5D4-4FCA-8384-DABB549737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182" name="Graphic 181" descr="Informatie met effen opvulling">
          <a:extLst>
            <a:ext uri="{FF2B5EF4-FFF2-40B4-BE49-F238E27FC236}">
              <a16:creationId xmlns:a16="http://schemas.microsoft.com/office/drawing/2014/main" id="{3141D15E-7326-46CC-9FB5-C140ABFE68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3" name="Picture 5">
          <a:extLst>
            <a:ext uri="{FF2B5EF4-FFF2-40B4-BE49-F238E27FC236}">
              <a16:creationId xmlns:a16="http://schemas.microsoft.com/office/drawing/2014/main" id="{E090D2D7-6D13-4D7E-86C8-057ECC725CB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184" name="Graphic 183" descr="Informatie met effen opvulling">
          <a:extLst>
            <a:ext uri="{FF2B5EF4-FFF2-40B4-BE49-F238E27FC236}">
              <a16:creationId xmlns:a16="http://schemas.microsoft.com/office/drawing/2014/main" id="{AB1B5171-1E02-4B07-8B70-ABE33F767C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5" name="Picture 5">
          <a:extLst>
            <a:ext uri="{FF2B5EF4-FFF2-40B4-BE49-F238E27FC236}">
              <a16:creationId xmlns:a16="http://schemas.microsoft.com/office/drawing/2014/main" id="{DCBFA9BA-A59C-4712-B117-FDF5F7A5EC0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6" name="Picture 5">
          <a:extLst>
            <a:ext uri="{FF2B5EF4-FFF2-40B4-BE49-F238E27FC236}">
              <a16:creationId xmlns:a16="http://schemas.microsoft.com/office/drawing/2014/main" id="{842B1A5D-7DD5-481E-9850-C853D19CE25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7" name="Picture 5">
          <a:extLst>
            <a:ext uri="{FF2B5EF4-FFF2-40B4-BE49-F238E27FC236}">
              <a16:creationId xmlns:a16="http://schemas.microsoft.com/office/drawing/2014/main" id="{733F06B9-0295-4F2D-85D2-94E51047EB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8" name="Picture 5">
          <a:extLst>
            <a:ext uri="{FF2B5EF4-FFF2-40B4-BE49-F238E27FC236}">
              <a16:creationId xmlns:a16="http://schemas.microsoft.com/office/drawing/2014/main" id="{51C0BB7B-14C5-446E-9C0E-5B63BC9DDEA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89" name="Picture 5">
          <a:extLst>
            <a:ext uri="{FF2B5EF4-FFF2-40B4-BE49-F238E27FC236}">
              <a16:creationId xmlns:a16="http://schemas.microsoft.com/office/drawing/2014/main" id="{8065C970-30E4-4A0D-90D0-959788C0E48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0" name="Picture 5">
          <a:extLst>
            <a:ext uri="{FF2B5EF4-FFF2-40B4-BE49-F238E27FC236}">
              <a16:creationId xmlns:a16="http://schemas.microsoft.com/office/drawing/2014/main" id="{F477605B-3A66-49C6-BA9D-21603DCE826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1" name="Picture 5">
          <a:extLst>
            <a:ext uri="{FF2B5EF4-FFF2-40B4-BE49-F238E27FC236}">
              <a16:creationId xmlns:a16="http://schemas.microsoft.com/office/drawing/2014/main" id="{6B045621-63DA-45A4-9C5F-1542FC7405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2" name="Picture 5">
          <a:extLst>
            <a:ext uri="{FF2B5EF4-FFF2-40B4-BE49-F238E27FC236}">
              <a16:creationId xmlns:a16="http://schemas.microsoft.com/office/drawing/2014/main" id="{AC83E2A8-94CE-4092-847D-4C024D93BB2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3" name="Picture 5">
          <a:extLst>
            <a:ext uri="{FF2B5EF4-FFF2-40B4-BE49-F238E27FC236}">
              <a16:creationId xmlns:a16="http://schemas.microsoft.com/office/drawing/2014/main" id="{DFF39E7E-D95B-4E92-9D62-C7CAADB6679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4" name="Picture 5">
          <a:extLst>
            <a:ext uri="{FF2B5EF4-FFF2-40B4-BE49-F238E27FC236}">
              <a16:creationId xmlns:a16="http://schemas.microsoft.com/office/drawing/2014/main" id="{44F14369-F71E-4357-AE65-08B9CB2FAA6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5" name="Picture 5">
          <a:extLst>
            <a:ext uri="{FF2B5EF4-FFF2-40B4-BE49-F238E27FC236}">
              <a16:creationId xmlns:a16="http://schemas.microsoft.com/office/drawing/2014/main" id="{27C34769-86C2-4386-80E2-C3B93FCFE70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6" name="Picture 5">
          <a:extLst>
            <a:ext uri="{FF2B5EF4-FFF2-40B4-BE49-F238E27FC236}">
              <a16:creationId xmlns:a16="http://schemas.microsoft.com/office/drawing/2014/main" id="{8648735B-1418-40DA-B836-84BE6294ACB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7" name="Picture 5">
          <a:extLst>
            <a:ext uri="{FF2B5EF4-FFF2-40B4-BE49-F238E27FC236}">
              <a16:creationId xmlns:a16="http://schemas.microsoft.com/office/drawing/2014/main" id="{DF040677-BFE3-4AB8-B539-0CDFAA9435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8" name="Picture 5">
          <a:extLst>
            <a:ext uri="{FF2B5EF4-FFF2-40B4-BE49-F238E27FC236}">
              <a16:creationId xmlns:a16="http://schemas.microsoft.com/office/drawing/2014/main" id="{8814521B-0494-4711-B401-1DE90B25468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199" name="Picture 5">
          <a:extLst>
            <a:ext uri="{FF2B5EF4-FFF2-40B4-BE49-F238E27FC236}">
              <a16:creationId xmlns:a16="http://schemas.microsoft.com/office/drawing/2014/main" id="{B90FD06B-DC08-4422-8752-BB6401C5178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0" name="Picture 5">
          <a:extLst>
            <a:ext uri="{FF2B5EF4-FFF2-40B4-BE49-F238E27FC236}">
              <a16:creationId xmlns:a16="http://schemas.microsoft.com/office/drawing/2014/main" id="{21BC4EBE-26DB-428E-8768-8826EBCCA45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1" name="Picture 5">
          <a:extLst>
            <a:ext uri="{FF2B5EF4-FFF2-40B4-BE49-F238E27FC236}">
              <a16:creationId xmlns:a16="http://schemas.microsoft.com/office/drawing/2014/main" id="{94591047-FB33-4833-A3EE-DC472227EEF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2" name="Picture 5">
          <a:extLst>
            <a:ext uri="{FF2B5EF4-FFF2-40B4-BE49-F238E27FC236}">
              <a16:creationId xmlns:a16="http://schemas.microsoft.com/office/drawing/2014/main" id="{8009260B-2C44-4F3B-B1BB-B209E80E727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3" name="Picture 5">
          <a:extLst>
            <a:ext uri="{FF2B5EF4-FFF2-40B4-BE49-F238E27FC236}">
              <a16:creationId xmlns:a16="http://schemas.microsoft.com/office/drawing/2014/main" id="{EB70C9F1-A01E-471A-A312-72B9D489EA6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4" name="Picture 5">
          <a:extLst>
            <a:ext uri="{FF2B5EF4-FFF2-40B4-BE49-F238E27FC236}">
              <a16:creationId xmlns:a16="http://schemas.microsoft.com/office/drawing/2014/main" id="{385B09CD-F4ED-48F0-89AD-0902C2FCEC8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5" name="Picture 5">
          <a:extLst>
            <a:ext uri="{FF2B5EF4-FFF2-40B4-BE49-F238E27FC236}">
              <a16:creationId xmlns:a16="http://schemas.microsoft.com/office/drawing/2014/main" id="{BD49C5D2-C2A6-4060-A451-78A570C3970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6" name="Picture 5">
          <a:extLst>
            <a:ext uri="{FF2B5EF4-FFF2-40B4-BE49-F238E27FC236}">
              <a16:creationId xmlns:a16="http://schemas.microsoft.com/office/drawing/2014/main" id="{BDA58DA6-34BF-4705-8909-1D1FBDAEC3F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7" name="Picture 5">
          <a:extLst>
            <a:ext uri="{FF2B5EF4-FFF2-40B4-BE49-F238E27FC236}">
              <a16:creationId xmlns:a16="http://schemas.microsoft.com/office/drawing/2014/main" id="{3F06FF5B-2E4E-4832-9DBB-55174D5BAAC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208" name="Graphic 207" descr="Informatie met effen opvulling">
          <a:extLst>
            <a:ext uri="{FF2B5EF4-FFF2-40B4-BE49-F238E27FC236}">
              <a16:creationId xmlns:a16="http://schemas.microsoft.com/office/drawing/2014/main" id="{AF5FB844-AC6F-4B2A-9364-17B668EF17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09" name="Picture 5">
          <a:extLst>
            <a:ext uri="{FF2B5EF4-FFF2-40B4-BE49-F238E27FC236}">
              <a16:creationId xmlns:a16="http://schemas.microsoft.com/office/drawing/2014/main" id="{16600E9C-0541-47E9-A1EA-1BD90B5F0BB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210" name="Graphic 209" descr="Informatie met effen opvulling">
          <a:extLst>
            <a:ext uri="{FF2B5EF4-FFF2-40B4-BE49-F238E27FC236}">
              <a16:creationId xmlns:a16="http://schemas.microsoft.com/office/drawing/2014/main" id="{7BA056FE-72CC-4596-A5B5-C115B83ACE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86675"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1" name="Picture 5">
          <a:extLst>
            <a:ext uri="{FF2B5EF4-FFF2-40B4-BE49-F238E27FC236}">
              <a16:creationId xmlns:a16="http://schemas.microsoft.com/office/drawing/2014/main" id="{EBFF9DA6-6963-4189-9461-1FECE4269F1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2" name="Picture 5">
          <a:extLst>
            <a:ext uri="{FF2B5EF4-FFF2-40B4-BE49-F238E27FC236}">
              <a16:creationId xmlns:a16="http://schemas.microsoft.com/office/drawing/2014/main" id="{789C1AF7-9B2C-4761-B31F-80257A4A2A4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3" name="Picture 5">
          <a:extLst>
            <a:ext uri="{FF2B5EF4-FFF2-40B4-BE49-F238E27FC236}">
              <a16:creationId xmlns:a16="http://schemas.microsoft.com/office/drawing/2014/main" id="{F82E12A2-B2D7-46DD-A855-110A3EA8442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4" name="Picture 5">
          <a:extLst>
            <a:ext uri="{FF2B5EF4-FFF2-40B4-BE49-F238E27FC236}">
              <a16:creationId xmlns:a16="http://schemas.microsoft.com/office/drawing/2014/main" id="{62A633D3-9737-45AD-92C7-8B2C4A177A3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5" name="Picture 5">
          <a:extLst>
            <a:ext uri="{FF2B5EF4-FFF2-40B4-BE49-F238E27FC236}">
              <a16:creationId xmlns:a16="http://schemas.microsoft.com/office/drawing/2014/main" id="{75913D31-7068-4A3A-91B8-80CC014B65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6" name="Picture 5">
          <a:extLst>
            <a:ext uri="{FF2B5EF4-FFF2-40B4-BE49-F238E27FC236}">
              <a16:creationId xmlns:a16="http://schemas.microsoft.com/office/drawing/2014/main" id="{47107AB0-CCD6-496C-855B-4D030FDB4D5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7" name="Picture 5">
          <a:extLst>
            <a:ext uri="{FF2B5EF4-FFF2-40B4-BE49-F238E27FC236}">
              <a16:creationId xmlns:a16="http://schemas.microsoft.com/office/drawing/2014/main" id="{738DD36B-3541-4DD7-8DE6-C1234BB051A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8" name="Picture 5">
          <a:extLst>
            <a:ext uri="{FF2B5EF4-FFF2-40B4-BE49-F238E27FC236}">
              <a16:creationId xmlns:a16="http://schemas.microsoft.com/office/drawing/2014/main" id="{E12DE9A9-BEEB-437C-866C-3F09A6C3E7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19" name="Picture 5">
          <a:extLst>
            <a:ext uri="{FF2B5EF4-FFF2-40B4-BE49-F238E27FC236}">
              <a16:creationId xmlns:a16="http://schemas.microsoft.com/office/drawing/2014/main" id="{5A1BC264-197E-42D2-A422-A7E1C561F8F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0" name="Picture 5">
          <a:extLst>
            <a:ext uri="{FF2B5EF4-FFF2-40B4-BE49-F238E27FC236}">
              <a16:creationId xmlns:a16="http://schemas.microsoft.com/office/drawing/2014/main" id="{99DE1529-F929-44B1-AB87-F4F8AB442E9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1" name="Picture 5">
          <a:extLst>
            <a:ext uri="{FF2B5EF4-FFF2-40B4-BE49-F238E27FC236}">
              <a16:creationId xmlns:a16="http://schemas.microsoft.com/office/drawing/2014/main" id="{065268E9-BD88-416C-81F9-59877F8238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2" name="Picture 5">
          <a:extLst>
            <a:ext uri="{FF2B5EF4-FFF2-40B4-BE49-F238E27FC236}">
              <a16:creationId xmlns:a16="http://schemas.microsoft.com/office/drawing/2014/main" id="{F18081FC-8A37-44D9-80D3-B7E8B52A988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3" name="Picture 5">
          <a:extLst>
            <a:ext uri="{FF2B5EF4-FFF2-40B4-BE49-F238E27FC236}">
              <a16:creationId xmlns:a16="http://schemas.microsoft.com/office/drawing/2014/main" id="{0AA49FCB-9877-4F57-9A3F-6620EC359C2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4" name="Picture 5">
          <a:extLst>
            <a:ext uri="{FF2B5EF4-FFF2-40B4-BE49-F238E27FC236}">
              <a16:creationId xmlns:a16="http://schemas.microsoft.com/office/drawing/2014/main" id="{CF9FB54B-1323-4C24-B3A1-6601E8DE93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5" name="Picture 5">
          <a:extLst>
            <a:ext uri="{FF2B5EF4-FFF2-40B4-BE49-F238E27FC236}">
              <a16:creationId xmlns:a16="http://schemas.microsoft.com/office/drawing/2014/main" id="{28CD2438-3780-488E-A62A-08ACC7A420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6" name="Picture 5">
          <a:extLst>
            <a:ext uri="{FF2B5EF4-FFF2-40B4-BE49-F238E27FC236}">
              <a16:creationId xmlns:a16="http://schemas.microsoft.com/office/drawing/2014/main" id="{4283E9FD-6768-4395-85B6-D562CD4474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7" name="Picture 5">
          <a:extLst>
            <a:ext uri="{FF2B5EF4-FFF2-40B4-BE49-F238E27FC236}">
              <a16:creationId xmlns:a16="http://schemas.microsoft.com/office/drawing/2014/main" id="{7954C000-BD6B-4892-8BBF-CA4489D75A9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8" name="Picture 5">
          <a:extLst>
            <a:ext uri="{FF2B5EF4-FFF2-40B4-BE49-F238E27FC236}">
              <a16:creationId xmlns:a16="http://schemas.microsoft.com/office/drawing/2014/main" id="{EBF32B47-C154-4DB4-91CC-6136FCE96AF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29" name="Picture 5">
          <a:extLst>
            <a:ext uri="{FF2B5EF4-FFF2-40B4-BE49-F238E27FC236}">
              <a16:creationId xmlns:a16="http://schemas.microsoft.com/office/drawing/2014/main" id="{9507A42B-3D4B-41DA-9FAE-D71273AA1BD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0" name="Picture 5">
          <a:extLst>
            <a:ext uri="{FF2B5EF4-FFF2-40B4-BE49-F238E27FC236}">
              <a16:creationId xmlns:a16="http://schemas.microsoft.com/office/drawing/2014/main" id="{34CC0D75-E944-45EA-AFBC-E29EF937C7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1" name="Picture 5">
          <a:extLst>
            <a:ext uri="{FF2B5EF4-FFF2-40B4-BE49-F238E27FC236}">
              <a16:creationId xmlns:a16="http://schemas.microsoft.com/office/drawing/2014/main" id="{51AAE69A-3FBB-4A94-A022-E34215455B8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2" name="Picture 5">
          <a:extLst>
            <a:ext uri="{FF2B5EF4-FFF2-40B4-BE49-F238E27FC236}">
              <a16:creationId xmlns:a16="http://schemas.microsoft.com/office/drawing/2014/main" id="{A3B00CCC-00D3-49DD-9CA1-83E4FD76716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3" name="Picture 5">
          <a:extLst>
            <a:ext uri="{FF2B5EF4-FFF2-40B4-BE49-F238E27FC236}">
              <a16:creationId xmlns:a16="http://schemas.microsoft.com/office/drawing/2014/main" id="{0C12BFDC-A03F-4BD8-A7BB-804973D0458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234" name="Graphic 233" descr="Informatie met effen opvulling">
          <a:extLst>
            <a:ext uri="{FF2B5EF4-FFF2-40B4-BE49-F238E27FC236}">
              <a16:creationId xmlns:a16="http://schemas.microsoft.com/office/drawing/2014/main" id="{4F5EEBBA-F2A4-4674-A0D5-8F5DEEFA1F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5" name="Picture 5">
          <a:extLst>
            <a:ext uri="{FF2B5EF4-FFF2-40B4-BE49-F238E27FC236}">
              <a16:creationId xmlns:a16="http://schemas.microsoft.com/office/drawing/2014/main" id="{ED90DDA3-0242-417B-8C5B-A80A9CEE192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236" name="Graphic 235" descr="Informatie met effen opvulling">
          <a:extLst>
            <a:ext uri="{FF2B5EF4-FFF2-40B4-BE49-F238E27FC236}">
              <a16:creationId xmlns:a16="http://schemas.microsoft.com/office/drawing/2014/main" id="{5ADBEF70-EFF4-4C6F-BCF3-9BECAC723D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7" name="Picture 5">
          <a:extLst>
            <a:ext uri="{FF2B5EF4-FFF2-40B4-BE49-F238E27FC236}">
              <a16:creationId xmlns:a16="http://schemas.microsoft.com/office/drawing/2014/main" id="{9701BA3E-7144-49BB-9DAE-56787172418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238" name="Graphic 237" descr="Informatie met effen opvulling">
          <a:extLst>
            <a:ext uri="{FF2B5EF4-FFF2-40B4-BE49-F238E27FC236}">
              <a16:creationId xmlns:a16="http://schemas.microsoft.com/office/drawing/2014/main" id="{9B6F74B6-C885-4BB7-8C50-EB8D9B3A71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39" name="Picture 5">
          <a:extLst>
            <a:ext uri="{FF2B5EF4-FFF2-40B4-BE49-F238E27FC236}">
              <a16:creationId xmlns:a16="http://schemas.microsoft.com/office/drawing/2014/main" id="{94731A35-69EA-446A-8690-E852AA5A1D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0" name="Picture 5">
          <a:extLst>
            <a:ext uri="{FF2B5EF4-FFF2-40B4-BE49-F238E27FC236}">
              <a16:creationId xmlns:a16="http://schemas.microsoft.com/office/drawing/2014/main" id="{8C473333-2723-45FF-BB40-59022553665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1" name="Picture 5">
          <a:extLst>
            <a:ext uri="{FF2B5EF4-FFF2-40B4-BE49-F238E27FC236}">
              <a16:creationId xmlns:a16="http://schemas.microsoft.com/office/drawing/2014/main" id="{CD1B10C4-CFA3-481F-9F1D-4B66D92B9CB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2" name="Picture 5">
          <a:extLst>
            <a:ext uri="{FF2B5EF4-FFF2-40B4-BE49-F238E27FC236}">
              <a16:creationId xmlns:a16="http://schemas.microsoft.com/office/drawing/2014/main" id="{832C094F-FB59-4529-B32F-45E3E946A97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3" name="Picture 5">
          <a:extLst>
            <a:ext uri="{FF2B5EF4-FFF2-40B4-BE49-F238E27FC236}">
              <a16:creationId xmlns:a16="http://schemas.microsoft.com/office/drawing/2014/main" id="{AD0EBFB6-C553-47F7-9FB1-074467C3EF4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4" name="Picture 5">
          <a:extLst>
            <a:ext uri="{FF2B5EF4-FFF2-40B4-BE49-F238E27FC236}">
              <a16:creationId xmlns:a16="http://schemas.microsoft.com/office/drawing/2014/main" id="{453008F4-2FA6-435F-8598-8EC24D7F325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5" name="Picture 5">
          <a:extLst>
            <a:ext uri="{FF2B5EF4-FFF2-40B4-BE49-F238E27FC236}">
              <a16:creationId xmlns:a16="http://schemas.microsoft.com/office/drawing/2014/main" id="{931B5719-13DB-4D1A-BEB8-7B6E974A9EE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6" name="Picture 5">
          <a:extLst>
            <a:ext uri="{FF2B5EF4-FFF2-40B4-BE49-F238E27FC236}">
              <a16:creationId xmlns:a16="http://schemas.microsoft.com/office/drawing/2014/main" id="{4F8668BA-143B-4C34-9606-B6351B06BCA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7" name="Picture 5">
          <a:extLst>
            <a:ext uri="{FF2B5EF4-FFF2-40B4-BE49-F238E27FC236}">
              <a16:creationId xmlns:a16="http://schemas.microsoft.com/office/drawing/2014/main" id="{57E3AD18-E28D-4354-ADDF-19A4496CD9A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8" name="Picture 5">
          <a:extLst>
            <a:ext uri="{FF2B5EF4-FFF2-40B4-BE49-F238E27FC236}">
              <a16:creationId xmlns:a16="http://schemas.microsoft.com/office/drawing/2014/main" id="{0B8B0A0E-A5EE-4301-B16A-1A82A010E4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49" name="Picture 5">
          <a:extLst>
            <a:ext uri="{FF2B5EF4-FFF2-40B4-BE49-F238E27FC236}">
              <a16:creationId xmlns:a16="http://schemas.microsoft.com/office/drawing/2014/main" id="{05E9614B-A3D3-43C8-870A-CAB15D91DE7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0" name="Picture 5">
          <a:extLst>
            <a:ext uri="{FF2B5EF4-FFF2-40B4-BE49-F238E27FC236}">
              <a16:creationId xmlns:a16="http://schemas.microsoft.com/office/drawing/2014/main" id="{25CE5E22-377F-4795-8807-26C3DDFC206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1" name="Picture 5">
          <a:extLst>
            <a:ext uri="{FF2B5EF4-FFF2-40B4-BE49-F238E27FC236}">
              <a16:creationId xmlns:a16="http://schemas.microsoft.com/office/drawing/2014/main" id="{499CE01E-C916-4D35-9616-B13CA5473E3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2" name="Picture 5">
          <a:extLst>
            <a:ext uri="{FF2B5EF4-FFF2-40B4-BE49-F238E27FC236}">
              <a16:creationId xmlns:a16="http://schemas.microsoft.com/office/drawing/2014/main" id="{62D975F5-5125-4F79-AAE4-9C4F686CA8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3" name="Picture 5">
          <a:extLst>
            <a:ext uri="{FF2B5EF4-FFF2-40B4-BE49-F238E27FC236}">
              <a16:creationId xmlns:a16="http://schemas.microsoft.com/office/drawing/2014/main" id="{3E86E80A-4F09-4F14-8F66-9DE7BCAE607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4" name="Picture 5">
          <a:extLst>
            <a:ext uri="{FF2B5EF4-FFF2-40B4-BE49-F238E27FC236}">
              <a16:creationId xmlns:a16="http://schemas.microsoft.com/office/drawing/2014/main" id="{D32AC5E9-E453-4D1D-8543-4BB2E79B1CF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5" name="Picture 5">
          <a:extLst>
            <a:ext uri="{FF2B5EF4-FFF2-40B4-BE49-F238E27FC236}">
              <a16:creationId xmlns:a16="http://schemas.microsoft.com/office/drawing/2014/main" id="{C3E719C9-F5D4-45B2-BA28-ADC659EEA0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6" name="Picture 5">
          <a:extLst>
            <a:ext uri="{FF2B5EF4-FFF2-40B4-BE49-F238E27FC236}">
              <a16:creationId xmlns:a16="http://schemas.microsoft.com/office/drawing/2014/main" id="{DC830082-DDCE-4C08-A0DA-B87D8FBDF99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7" name="Picture 5">
          <a:extLst>
            <a:ext uri="{FF2B5EF4-FFF2-40B4-BE49-F238E27FC236}">
              <a16:creationId xmlns:a16="http://schemas.microsoft.com/office/drawing/2014/main" id="{E4608F59-7742-4A01-8AA4-A5EBCBAC404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8" name="Picture 5">
          <a:extLst>
            <a:ext uri="{FF2B5EF4-FFF2-40B4-BE49-F238E27FC236}">
              <a16:creationId xmlns:a16="http://schemas.microsoft.com/office/drawing/2014/main" id="{A3E821E4-3955-4791-BC9F-F2F345DA52D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59" name="Picture 5">
          <a:extLst>
            <a:ext uri="{FF2B5EF4-FFF2-40B4-BE49-F238E27FC236}">
              <a16:creationId xmlns:a16="http://schemas.microsoft.com/office/drawing/2014/main" id="{2ECB9E91-449D-488E-BCE1-FB50D952C27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0" name="Picture 5">
          <a:extLst>
            <a:ext uri="{FF2B5EF4-FFF2-40B4-BE49-F238E27FC236}">
              <a16:creationId xmlns:a16="http://schemas.microsoft.com/office/drawing/2014/main" id="{2DCFD6F7-26F5-4206-8762-6CF14319E6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1" name="Picture 5">
          <a:extLst>
            <a:ext uri="{FF2B5EF4-FFF2-40B4-BE49-F238E27FC236}">
              <a16:creationId xmlns:a16="http://schemas.microsoft.com/office/drawing/2014/main" id="{5215CD5F-0593-4865-920F-7B3DB3B6708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262" name="Graphic 261" descr="Informatie met effen opvulling">
          <a:extLst>
            <a:ext uri="{FF2B5EF4-FFF2-40B4-BE49-F238E27FC236}">
              <a16:creationId xmlns:a16="http://schemas.microsoft.com/office/drawing/2014/main" id="{707BD488-79EE-44A3-8EC4-1E1C08EF01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3" name="Picture 5">
          <a:extLst>
            <a:ext uri="{FF2B5EF4-FFF2-40B4-BE49-F238E27FC236}">
              <a16:creationId xmlns:a16="http://schemas.microsoft.com/office/drawing/2014/main" id="{62868D8E-F64D-419C-AAC6-85054009DE4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264" name="Graphic 263" descr="Informatie met effen opvulling">
          <a:extLst>
            <a:ext uri="{FF2B5EF4-FFF2-40B4-BE49-F238E27FC236}">
              <a16:creationId xmlns:a16="http://schemas.microsoft.com/office/drawing/2014/main" id="{A1A8900C-985A-42D3-B013-980DF7FFDC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5" name="Picture 5">
          <a:extLst>
            <a:ext uri="{FF2B5EF4-FFF2-40B4-BE49-F238E27FC236}">
              <a16:creationId xmlns:a16="http://schemas.microsoft.com/office/drawing/2014/main" id="{94092814-F6DD-41B4-A739-A556F654C1C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266" name="Graphic 265" descr="Informatie met effen opvulling">
          <a:extLst>
            <a:ext uri="{FF2B5EF4-FFF2-40B4-BE49-F238E27FC236}">
              <a16:creationId xmlns:a16="http://schemas.microsoft.com/office/drawing/2014/main" id="{60E00C0F-0C1B-40E2-B0E8-D718914DEF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7" name="Picture 5">
          <a:extLst>
            <a:ext uri="{FF2B5EF4-FFF2-40B4-BE49-F238E27FC236}">
              <a16:creationId xmlns:a16="http://schemas.microsoft.com/office/drawing/2014/main" id="{2AA1B87A-08EA-479D-B3DC-73EE4A32511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8" name="Picture 5">
          <a:extLst>
            <a:ext uri="{FF2B5EF4-FFF2-40B4-BE49-F238E27FC236}">
              <a16:creationId xmlns:a16="http://schemas.microsoft.com/office/drawing/2014/main" id="{39461BD9-B667-48EC-BB49-737A3D50D72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69" name="Picture 5">
          <a:extLst>
            <a:ext uri="{FF2B5EF4-FFF2-40B4-BE49-F238E27FC236}">
              <a16:creationId xmlns:a16="http://schemas.microsoft.com/office/drawing/2014/main" id="{C322E2F0-7383-4FAC-B6FD-835B1E2BA7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0" name="Picture 5">
          <a:extLst>
            <a:ext uri="{FF2B5EF4-FFF2-40B4-BE49-F238E27FC236}">
              <a16:creationId xmlns:a16="http://schemas.microsoft.com/office/drawing/2014/main" id="{65424940-A694-417F-A00C-7848E5E833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1" name="Picture 5">
          <a:extLst>
            <a:ext uri="{FF2B5EF4-FFF2-40B4-BE49-F238E27FC236}">
              <a16:creationId xmlns:a16="http://schemas.microsoft.com/office/drawing/2014/main" id="{A961C58D-8BDE-4D98-A45A-59FE36E7733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2" name="Picture 5">
          <a:extLst>
            <a:ext uri="{FF2B5EF4-FFF2-40B4-BE49-F238E27FC236}">
              <a16:creationId xmlns:a16="http://schemas.microsoft.com/office/drawing/2014/main" id="{99AA8D23-C02F-479C-8D98-843142844F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3" name="Picture 5">
          <a:extLst>
            <a:ext uri="{FF2B5EF4-FFF2-40B4-BE49-F238E27FC236}">
              <a16:creationId xmlns:a16="http://schemas.microsoft.com/office/drawing/2014/main" id="{B4CC8214-BF5E-482A-BC2D-12BD43DAE09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4" name="Picture 5">
          <a:extLst>
            <a:ext uri="{FF2B5EF4-FFF2-40B4-BE49-F238E27FC236}">
              <a16:creationId xmlns:a16="http://schemas.microsoft.com/office/drawing/2014/main" id="{5C8CD195-1C5E-4B79-9012-77B1FE2B4E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5" name="Picture 5">
          <a:extLst>
            <a:ext uri="{FF2B5EF4-FFF2-40B4-BE49-F238E27FC236}">
              <a16:creationId xmlns:a16="http://schemas.microsoft.com/office/drawing/2014/main" id="{31DE508E-A720-4E43-9ECE-0B5A5605369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6" name="Picture 5">
          <a:extLst>
            <a:ext uri="{FF2B5EF4-FFF2-40B4-BE49-F238E27FC236}">
              <a16:creationId xmlns:a16="http://schemas.microsoft.com/office/drawing/2014/main" id="{481ADD95-3FC5-4581-916B-9B767D42F7F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7" name="Picture 5">
          <a:extLst>
            <a:ext uri="{FF2B5EF4-FFF2-40B4-BE49-F238E27FC236}">
              <a16:creationId xmlns:a16="http://schemas.microsoft.com/office/drawing/2014/main" id="{0AE05666-9AF5-48C4-8DE4-1755781B09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8" name="Picture 5">
          <a:extLst>
            <a:ext uri="{FF2B5EF4-FFF2-40B4-BE49-F238E27FC236}">
              <a16:creationId xmlns:a16="http://schemas.microsoft.com/office/drawing/2014/main" id="{3C2B59A8-3DDB-49C2-84A9-BE15AF25E0E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79" name="Picture 5">
          <a:extLst>
            <a:ext uri="{FF2B5EF4-FFF2-40B4-BE49-F238E27FC236}">
              <a16:creationId xmlns:a16="http://schemas.microsoft.com/office/drawing/2014/main" id="{A31B2EC4-F9A2-48DD-86F6-78B030A7B10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0" name="Picture 5">
          <a:extLst>
            <a:ext uri="{FF2B5EF4-FFF2-40B4-BE49-F238E27FC236}">
              <a16:creationId xmlns:a16="http://schemas.microsoft.com/office/drawing/2014/main" id="{398C850F-E144-4F10-B438-E30047B4C7F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1" name="Picture 5">
          <a:extLst>
            <a:ext uri="{FF2B5EF4-FFF2-40B4-BE49-F238E27FC236}">
              <a16:creationId xmlns:a16="http://schemas.microsoft.com/office/drawing/2014/main" id="{BE6EBCFC-3E28-40AA-8A1E-DE776645C3E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2" name="Picture 5">
          <a:extLst>
            <a:ext uri="{FF2B5EF4-FFF2-40B4-BE49-F238E27FC236}">
              <a16:creationId xmlns:a16="http://schemas.microsoft.com/office/drawing/2014/main" id="{C29631B0-E52B-4AB5-81C5-837F8D1ACAC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3" name="Picture 5">
          <a:extLst>
            <a:ext uri="{FF2B5EF4-FFF2-40B4-BE49-F238E27FC236}">
              <a16:creationId xmlns:a16="http://schemas.microsoft.com/office/drawing/2014/main" id="{FF39025A-E875-45F3-A81F-A29EF0BA43B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4" name="Picture 5">
          <a:extLst>
            <a:ext uri="{FF2B5EF4-FFF2-40B4-BE49-F238E27FC236}">
              <a16:creationId xmlns:a16="http://schemas.microsoft.com/office/drawing/2014/main" id="{D053903B-F8DA-4DEC-8B86-E4361A205AE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5" name="Picture 5">
          <a:extLst>
            <a:ext uri="{FF2B5EF4-FFF2-40B4-BE49-F238E27FC236}">
              <a16:creationId xmlns:a16="http://schemas.microsoft.com/office/drawing/2014/main" id="{45A1DA84-C26C-4771-AC54-CE57D4F9FD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6" name="Picture 5">
          <a:extLst>
            <a:ext uri="{FF2B5EF4-FFF2-40B4-BE49-F238E27FC236}">
              <a16:creationId xmlns:a16="http://schemas.microsoft.com/office/drawing/2014/main" id="{18AFABBF-9041-4C3C-80F2-B032E06FDED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7" name="Picture 5">
          <a:extLst>
            <a:ext uri="{FF2B5EF4-FFF2-40B4-BE49-F238E27FC236}">
              <a16:creationId xmlns:a16="http://schemas.microsoft.com/office/drawing/2014/main" id="{F8A4C549-204B-4EE7-9B09-946A114CFB1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8" name="Picture 5">
          <a:extLst>
            <a:ext uri="{FF2B5EF4-FFF2-40B4-BE49-F238E27FC236}">
              <a16:creationId xmlns:a16="http://schemas.microsoft.com/office/drawing/2014/main" id="{D81D51D9-1526-42E5-8DCF-73C6B3DF0C6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89" name="Picture 5">
          <a:extLst>
            <a:ext uri="{FF2B5EF4-FFF2-40B4-BE49-F238E27FC236}">
              <a16:creationId xmlns:a16="http://schemas.microsoft.com/office/drawing/2014/main" id="{F50C35BC-B1AE-4B09-97AE-4B31D77CBA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290" name="Graphic 289" descr="Informatie met effen opvulling">
          <a:extLst>
            <a:ext uri="{FF2B5EF4-FFF2-40B4-BE49-F238E27FC236}">
              <a16:creationId xmlns:a16="http://schemas.microsoft.com/office/drawing/2014/main" id="{A87E7882-252B-4DED-A7CA-FD84AD0086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1" name="Picture 5">
          <a:extLst>
            <a:ext uri="{FF2B5EF4-FFF2-40B4-BE49-F238E27FC236}">
              <a16:creationId xmlns:a16="http://schemas.microsoft.com/office/drawing/2014/main" id="{8B8AC72B-6D6B-4F1A-BF26-624927A47D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292" name="Graphic 291" descr="Informatie met effen opvulling">
          <a:extLst>
            <a:ext uri="{FF2B5EF4-FFF2-40B4-BE49-F238E27FC236}">
              <a16:creationId xmlns:a16="http://schemas.microsoft.com/office/drawing/2014/main" id="{AD169A93-4B16-40EF-8224-B7764F314A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3" name="Picture 5">
          <a:extLst>
            <a:ext uri="{FF2B5EF4-FFF2-40B4-BE49-F238E27FC236}">
              <a16:creationId xmlns:a16="http://schemas.microsoft.com/office/drawing/2014/main" id="{EEA87378-CC28-4754-AB86-806AABBA12B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4" name="Picture 5">
          <a:extLst>
            <a:ext uri="{FF2B5EF4-FFF2-40B4-BE49-F238E27FC236}">
              <a16:creationId xmlns:a16="http://schemas.microsoft.com/office/drawing/2014/main" id="{3DF03805-3229-4342-B14B-B333E1926E1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5" name="Picture 5">
          <a:extLst>
            <a:ext uri="{FF2B5EF4-FFF2-40B4-BE49-F238E27FC236}">
              <a16:creationId xmlns:a16="http://schemas.microsoft.com/office/drawing/2014/main" id="{E28ACD6B-E84C-406E-88D5-E3889C3C9BA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6" name="Picture 5">
          <a:extLst>
            <a:ext uri="{FF2B5EF4-FFF2-40B4-BE49-F238E27FC236}">
              <a16:creationId xmlns:a16="http://schemas.microsoft.com/office/drawing/2014/main" id="{7F2C27F6-EBE2-4609-A52B-E35E5483808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7" name="Picture 5">
          <a:extLst>
            <a:ext uri="{FF2B5EF4-FFF2-40B4-BE49-F238E27FC236}">
              <a16:creationId xmlns:a16="http://schemas.microsoft.com/office/drawing/2014/main" id="{18E080C7-B1FA-4FFD-BDD7-78A789EB949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8" name="Picture 5">
          <a:extLst>
            <a:ext uri="{FF2B5EF4-FFF2-40B4-BE49-F238E27FC236}">
              <a16:creationId xmlns:a16="http://schemas.microsoft.com/office/drawing/2014/main" id="{1A2C3461-C3E5-47FD-B1E3-133B6B7EEB3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299" name="Picture 5">
          <a:extLst>
            <a:ext uri="{FF2B5EF4-FFF2-40B4-BE49-F238E27FC236}">
              <a16:creationId xmlns:a16="http://schemas.microsoft.com/office/drawing/2014/main" id="{C0A7F659-3AE5-40F1-A415-1B2F525062D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0" name="Picture 5">
          <a:extLst>
            <a:ext uri="{FF2B5EF4-FFF2-40B4-BE49-F238E27FC236}">
              <a16:creationId xmlns:a16="http://schemas.microsoft.com/office/drawing/2014/main" id="{F57E8640-9255-49FE-85E9-F510B6BC0F6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1" name="Picture 5">
          <a:extLst>
            <a:ext uri="{FF2B5EF4-FFF2-40B4-BE49-F238E27FC236}">
              <a16:creationId xmlns:a16="http://schemas.microsoft.com/office/drawing/2014/main" id="{A7F8BDD0-7051-4E92-BEE8-88049A3BB87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2" name="Picture 5">
          <a:extLst>
            <a:ext uri="{FF2B5EF4-FFF2-40B4-BE49-F238E27FC236}">
              <a16:creationId xmlns:a16="http://schemas.microsoft.com/office/drawing/2014/main" id="{F65846FF-0439-4B2B-A994-BF7337907E3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3" name="Picture 5">
          <a:extLst>
            <a:ext uri="{FF2B5EF4-FFF2-40B4-BE49-F238E27FC236}">
              <a16:creationId xmlns:a16="http://schemas.microsoft.com/office/drawing/2014/main" id="{627D2B58-E186-4FE1-8131-ED3F1516B61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4" name="Picture 5">
          <a:extLst>
            <a:ext uri="{FF2B5EF4-FFF2-40B4-BE49-F238E27FC236}">
              <a16:creationId xmlns:a16="http://schemas.microsoft.com/office/drawing/2014/main" id="{20640C1D-A68B-4376-BC5B-4F17F715161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5" name="Picture 5">
          <a:extLst>
            <a:ext uri="{FF2B5EF4-FFF2-40B4-BE49-F238E27FC236}">
              <a16:creationId xmlns:a16="http://schemas.microsoft.com/office/drawing/2014/main" id="{6F54DDBC-1116-470D-99D9-163A8634E4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6" name="Picture 5">
          <a:extLst>
            <a:ext uri="{FF2B5EF4-FFF2-40B4-BE49-F238E27FC236}">
              <a16:creationId xmlns:a16="http://schemas.microsoft.com/office/drawing/2014/main" id="{4F46CCBA-8321-4120-81AF-527D8FB0614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7" name="Picture 5">
          <a:extLst>
            <a:ext uri="{FF2B5EF4-FFF2-40B4-BE49-F238E27FC236}">
              <a16:creationId xmlns:a16="http://schemas.microsoft.com/office/drawing/2014/main" id="{5DBA513A-4B9D-4B91-AB4C-03ED3835DFA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8" name="Picture 5">
          <a:extLst>
            <a:ext uri="{FF2B5EF4-FFF2-40B4-BE49-F238E27FC236}">
              <a16:creationId xmlns:a16="http://schemas.microsoft.com/office/drawing/2014/main" id="{AD7029B9-863E-48D8-B266-ACF89022CD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09" name="Picture 5">
          <a:extLst>
            <a:ext uri="{FF2B5EF4-FFF2-40B4-BE49-F238E27FC236}">
              <a16:creationId xmlns:a16="http://schemas.microsoft.com/office/drawing/2014/main" id="{59449DC0-2DAF-40DE-BD7D-0AF9CBF6316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0" name="Picture 5">
          <a:extLst>
            <a:ext uri="{FF2B5EF4-FFF2-40B4-BE49-F238E27FC236}">
              <a16:creationId xmlns:a16="http://schemas.microsoft.com/office/drawing/2014/main" id="{5E43D870-7663-48A8-91F4-7757D3BBB28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1" name="Picture 5">
          <a:extLst>
            <a:ext uri="{FF2B5EF4-FFF2-40B4-BE49-F238E27FC236}">
              <a16:creationId xmlns:a16="http://schemas.microsoft.com/office/drawing/2014/main" id="{5DC64E87-91DF-47D7-BF66-84B7B5C5F03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2" name="Picture 5">
          <a:extLst>
            <a:ext uri="{FF2B5EF4-FFF2-40B4-BE49-F238E27FC236}">
              <a16:creationId xmlns:a16="http://schemas.microsoft.com/office/drawing/2014/main" id="{3807E40C-5195-4B98-AFEC-E3EF4B2D48F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3" name="Picture 5">
          <a:extLst>
            <a:ext uri="{FF2B5EF4-FFF2-40B4-BE49-F238E27FC236}">
              <a16:creationId xmlns:a16="http://schemas.microsoft.com/office/drawing/2014/main" id="{10796F51-0D14-489E-AC10-C6D450ABAED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4" name="Picture 5">
          <a:extLst>
            <a:ext uri="{FF2B5EF4-FFF2-40B4-BE49-F238E27FC236}">
              <a16:creationId xmlns:a16="http://schemas.microsoft.com/office/drawing/2014/main" id="{C652B078-2377-4187-ABBF-C87D4747C08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5" name="Picture 5">
          <a:extLst>
            <a:ext uri="{FF2B5EF4-FFF2-40B4-BE49-F238E27FC236}">
              <a16:creationId xmlns:a16="http://schemas.microsoft.com/office/drawing/2014/main" id="{EE423E6A-757F-4AD6-A742-7EE297A251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316" name="Graphic 315" descr="Informatie met effen opvulling">
          <a:extLst>
            <a:ext uri="{FF2B5EF4-FFF2-40B4-BE49-F238E27FC236}">
              <a16:creationId xmlns:a16="http://schemas.microsoft.com/office/drawing/2014/main" id="{BB956BB5-5B1D-472F-B905-C092CFBAFD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7" name="Picture 5">
          <a:extLst>
            <a:ext uri="{FF2B5EF4-FFF2-40B4-BE49-F238E27FC236}">
              <a16:creationId xmlns:a16="http://schemas.microsoft.com/office/drawing/2014/main" id="{F4F55392-8470-4E29-980C-743FF83C3C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318" name="Graphic 317" descr="Informatie met effen opvulling">
          <a:extLst>
            <a:ext uri="{FF2B5EF4-FFF2-40B4-BE49-F238E27FC236}">
              <a16:creationId xmlns:a16="http://schemas.microsoft.com/office/drawing/2014/main" id="{33CD9E1F-71E8-4A8E-B751-67C99A8607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19" name="Picture 5">
          <a:extLst>
            <a:ext uri="{FF2B5EF4-FFF2-40B4-BE49-F238E27FC236}">
              <a16:creationId xmlns:a16="http://schemas.microsoft.com/office/drawing/2014/main" id="{AE73D51F-5AA9-4512-97B1-9116A9C62D6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320" name="Graphic 319" descr="Informatie met effen opvulling">
          <a:extLst>
            <a:ext uri="{FF2B5EF4-FFF2-40B4-BE49-F238E27FC236}">
              <a16:creationId xmlns:a16="http://schemas.microsoft.com/office/drawing/2014/main" id="{F0B71A61-B117-4714-8E7F-FA754B6BDA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1" name="Picture 5">
          <a:extLst>
            <a:ext uri="{FF2B5EF4-FFF2-40B4-BE49-F238E27FC236}">
              <a16:creationId xmlns:a16="http://schemas.microsoft.com/office/drawing/2014/main" id="{BF42FD68-2D86-4B66-ACC5-EB089D9775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2" name="Picture 5">
          <a:extLst>
            <a:ext uri="{FF2B5EF4-FFF2-40B4-BE49-F238E27FC236}">
              <a16:creationId xmlns:a16="http://schemas.microsoft.com/office/drawing/2014/main" id="{7EC00F83-CE2E-48C7-8C0B-2DE17E5A06A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3" name="Picture 5">
          <a:extLst>
            <a:ext uri="{FF2B5EF4-FFF2-40B4-BE49-F238E27FC236}">
              <a16:creationId xmlns:a16="http://schemas.microsoft.com/office/drawing/2014/main" id="{5BDF6D32-A83E-4CC0-A956-D8E34AF9C6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4" name="Picture 5">
          <a:extLst>
            <a:ext uri="{FF2B5EF4-FFF2-40B4-BE49-F238E27FC236}">
              <a16:creationId xmlns:a16="http://schemas.microsoft.com/office/drawing/2014/main" id="{820BDF69-F4A4-44D5-BF8E-5F873E3E06C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5" name="Picture 5">
          <a:extLst>
            <a:ext uri="{FF2B5EF4-FFF2-40B4-BE49-F238E27FC236}">
              <a16:creationId xmlns:a16="http://schemas.microsoft.com/office/drawing/2014/main" id="{40BA23C2-4BF6-4B2D-9E2E-93588C2081B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6" name="Picture 5">
          <a:extLst>
            <a:ext uri="{FF2B5EF4-FFF2-40B4-BE49-F238E27FC236}">
              <a16:creationId xmlns:a16="http://schemas.microsoft.com/office/drawing/2014/main" id="{CEA31D6D-55AE-4FB6-A80A-E1AD85E7DC2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7" name="Picture 5">
          <a:extLst>
            <a:ext uri="{FF2B5EF4-FFF2-40B4-BE49-F238E27FC236}">
              <a16:creationId xmlns:a16="http://schemas.microsoft.com/office/drawing/2014/main" id="{41072ECD-E66E-442B-9141-267FDF78371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8" name="Picture 5">
          <a:extLst>
            <a:ext uri="{FF2B5EF4-FFF2-40B4-BE49-F238E27FC236}">
              <a16:creationId xmlns:a16="http://schemas.microsoft.com/office/drawing/2014/main" id="{79FB94A4-7FF2-4F1D-8476-C691DE9747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29" name="Picture 5">
          <a:extLst>
            <a:ext uri="{FF2B5EF4-FFF2-40B4-BE49-F238E27FC236}">
              <a16:creationId xmlns:a16="http://schemas.microsoft.com/office/drawing/2014/main" id="{C8897178-7A79-4AAC-8468-BFA995B1734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0" name="Picture 5">
          <a:extLst>
            <a:ext uri="{FF2B5EF4-FFF2-40B4-BE49-F238E27FC236}">
              <a16:creationId xmlns:a16="http://schemas.microsoft.com/office/drawing/2014/main" id="{10E345A4-DD02-451D-8A8E-568D71376F7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1" name="Picture 5">
          <a:extLst>
            <a:ext uri="{FF2B5EF4-FFF2-40B4-BE49-F238E27FC236}">
              <a16:creationId xmlns:a16="http://schemas.microsoft.com/office/drawing/2014/main" id="{0753F76A-4D10-462F-9F54-0953FEAD0BB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2" name="Picture 5">
          <a:extLst>
            <a:ext uri="{FF2B5EF4-FFF2-40B4-BE49-F238E27FC236}">
              <a16:creationId xmlns:a16="http://schemas.microsoft.com/office/drawing/2014/main" id="{95CB48FB-0058-4A16-8433-F2CD6C80537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3" name="Picture 5">
          <a:extLst>
            <a:ext uri="{FF2B5EF4-FFF2-40B4-BE49-F238E27FC236}">
              <a16:creationId xmlns:a16="http://schemas.microsoft.com/office/drawing/2014/main" id="{A456FDDD-15D8-43E3-868E-682D27467F9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4" name="Picture 5">
          <a:extLst>
            <a:ext uri="{FF2B5EF4-FFF2-40B4-BE49-F238E27FC236}">
              <a16:creationId xmlns:a16="http://schemas.microsoft.com/office/drawing/2014/main" id="{FC2674DD-5859-4524-9A1D-A81A11DF6E1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5" name="Picture 5">
          <a:extLst>
            <a:ext uri="{FF2B5EF4-FFF2-40B4-BE49-F238E27FC236}">
              <a16:creationId xmlns:a16="http://schemas.microsoft.com/office/drawing/2014/main" id="{D95C32EA-4E7F-4483-AF7B-D2399D91149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6" name="Picture 5">
          <a:extLst>
            <a:ext uri="{FF2B5EF4-FFF2-40B4-BE49-F238E27FC236}">
              <a16:creationId xmlns:a16="http://schemas.microsoft.com/office/drawing/2014/main" id="{2B08A941-C06E-46A2-9CFE-22C52FDA1DA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7" name="Picture 5">
          <a:extLst>
            <a:ext uri="{FF2B5EF4-FFF2-40B4-BE49-F238E27FC236}">
              <a16:creationId xmlns:a16="http://schemas.microsoft.com/office/drawing/2014/main" id="{C7E57735-367D-4D67-AA66-AA41B876695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8" name="Picture 5">
          <a:extLst>
            <a:ext uri="{FF2B5EF4-FFF2-40B4-BE49-F238E27FC236}">
              <a16:creationId xmlns:a16="http://schemas.microsoft.com/office/drawing/2014/main" id="{29D86F31-78D5-4EC2-9692-A0190AB3DF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39" name="Picture 5">
          <a:extLst>
            <a:ext uri="{FF2B5EF4-FFF2-40B4-BE49-F238E27FC236}">
              <a16:creationId xmlns:a16="http://schemas.microsoft.com/office/drawing/2014/main" id="{6A65192E-B00D-4DC3-8CCC-EC0067A69CE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0" name="Picture 5">
          <a:extLst>
            <a:ext uri="{FF2B5EF4-FFF2-40B4-BE49-F238E27FC236}">
              <a16:creationId xmlns:a16="http://schemas.microsoft.com/office/drawing/2014/main" id="{42A6B764-3442-46C5-A260-C3E84A5C1EE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1" name="Picture 5">
          <a:extLst>
            <a:ext uri="{FF2B5EF4-FFF2-40B4-BE49-F238E27FC236}">
              <a16:creationId xmlns:a16="http://schemas.microsoft.com/office/drawing/2014/main" id="{27738DA3-6C37-44EE-B13B-FF91519E17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2" name="Picture 5">
          <a:extLst>
            <a:ext uri="{FF2B5EF4-FFF2-40B4-BE49-F238E27FC236}">
              <a16:creationId xmlns:a16="http://schemas.microsoft.com/office/drawing/2014/main" id="{437D6505-025F-4927-8A17-9664A09B1D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3" name="Picture 5">
          <a:extLst>
            <a:ext uri="{FF2B5EF4-FFF2-40B4-BE49-F238E27FC236}">
              <a16:creationId xmlns:a16="http://schemas.microsoft.com/office/drawing/2014/main" id="{0BBD74E9-E149-446C-9BAF-0DF3571020C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344" name="Graphic 343" descr="Informatie met effen opvulling">
          <a:extLst>
            <a:ext uri="{FF2B5EF4-FFF2-40B4-BE49-F238E27FC236}">
              <a16:creationId xmlns:a16="http://schemas.microsoft.com/office/drawing/2014/main" id="{B6970BDC-718E-42B3-A909-8FA92D04EC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5" name="Picture 5">
          <a:extLst>
            <a:ext uri="{FF2B5EF4-FFF2-40B4-BE49-F238E27FC236}">
              <a16:creationId xmlns:a16="http://schemas.microsoft.com/office/drawing/2014/main" id="{01FF7877-FBDF-4FAE-925A-0E09DC3ECC7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346" name="Graphic 345" descr="Informatie met effen opvulling">
          <a:extLst>
            <a:ext uri="{FF2B5EF4-FFF2-40B4-BE49-F238E27FC236}">
              <a16:creationId xmlns:a16="http://schemas.microsoft.com/office/drawing/2014/main" id="{24E5D35E-98BF-42F2-9CEC-C1F9AE73F5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7" name="Picture 5">
          <a:extLst>
            <a:ext uri="{FF2B5EF4-FFF2-40B4-BE49-F238E27FC236}">
              <a16:creationId xmlns:a16="http://schemas.microsoft.com/office/drawing/2014/main" id="{26B0D2E6-6247-4571-B2BB-F91A5CE194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8" name="Picture 5">
          <a:extLst>
            <a:ext uri="{FF2B5EF4-FFF2-40B4-BE49-F238E27FC236}">
              <a16:creationId xmlns:a16="http://schemas.microsoft.com/office/drawing/2014/main" id="{2E7BDE0C-A9C1-4554-BC4A-616E76ED3A4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49" name="Picture 5">
          <a:extLst>
            <a:ext uri="{FF2B5EF4-FFF2-40B4-BE49-F238E27FC236}">
              <a16:creationId xmlns:a16="http://schemas.microsoft.com/office/drawing/2014/main" id="{7D8ADF03-361C-41FE-8BEA-F1677512B4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0" name="Picture 5">
          <a:extLst>
            <a:ext uri="{FF2B5EF4-FFF2-40B4-BE49-F238E27FC236}">
              <a16:creationId xmlns:a16="http://schemas.microsoft.com/office/drawing/2014/main" id="{2BDDE297-197F-43D3-941F-D79054F6B3E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1" name="Picture 5">
          <a:extLst>
            <a:ext uri="{FF2B5EF4-FFF2-40B4-BE49-F238E27FC236}">
              <a16:creationId xmlns:a16="http://schemas.microsoft.com/office/drawing/2014/main" id="{E6D913F4-1337-43C6-8617-DEE8F3E187A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2" name="Picture 5">
          <a:extLst>
            <a:ext uri="{FF2B5EF4-FFF2-40B4-BE49-F238E27FC236}">
              <a16:creationId xmlns:a16="http://schemas.microsoft.com/office/drawing/2014/main" id="{E13029C1-4B88-44A1-B839-0B67CE3DE8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3" name="Picture 5">
          <a:extLst>
            <a:ext uri="{FF2B5EF4-FFF2-40B4-BE49-F238E27FC236}">
              <a16:creationId xmlns:a16="http://schemas.microsoft.com/office/drawing/2014/main" id="{B051A268-EA10-4937-99A2-32C609FFD1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4" name="Picture 5">
          <a:extLst>
            <a:ext uri="{FF2B5EF4-FFF2-40B4-BE49-F238E27FC236}">
              <a16:creationId xmlns:a16="http://schemas.microsoft.com/office/drawing/2014/main" id="{E29CB4C5-D1E7-4DB3-AA78-A8DA600D478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5" name="Picture 5">
          <a:extLst>
            <a:ext uri="{FF2B5EF4-FFF2-40B4-BE49-F238E27FC236}">
              <a16:creationId xmlns:a16="http://schemas.microsoft.com/office/drawing/2014/main" id="{7A1A58FF-B7EB-4465-ABFA-7EFE20A7869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6" name="Picture 5">
          <a:extLst>
            <a:ext uri="{FF2B5EF4-FFF2-40B4-BE49-F238E27FC236}">
              <a16:creationId xmlns:a16="http://schemas.microsoft.com/office/drawing/2014/main" id="{6DECAF65-6E02-4F82-8B40-E8A53A1091E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7" name="Picture 5">
          <a:extLst>
            <a:ext uri="{FF2B5EF4-FFF2-40B4-BE49-F238E27FC236}">
              <a16:creationId xmlns:a16="http://schemas.microsoft.com/office/drawing/2014/main" id="{41FD6D8F-CD2C-4852-AB19-F1F74A5D0FA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58" name="Picture 5">
          <a:extLst>
            <a:ext uri="{FF2B5EF4-FFF2-40B4-BE49-F238E27FC236}">
              <a16:creationId xmlns:a16="http://schemas.microsoft.com/office/drawing/2014/main" id="{EEA3A765-EDA3-4218-B251-EE260F88D2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790575</xdr:colOff>
      <xdr:row>8</xdr:row>
      <xdr:rowOff>0</xdr:rowOff>
    </xdr:from>
    <xdr:to>
      <xdr:col>5</xdr:col>
      <xdr:colOff>295275</xdr:colOff>
      <xdr:row>8</xdr:row>
      <xdr:rowOff>323850</xdr:rowOff>
    </xdr:to>
    <xdr:pic>
      <xdr:nvPicPr>
        <xdr:cNvPr id="359" name="Graphic 358" descr="Informatie met effen opvulling">
          <a:extLst>
            <a:ext uri="{FF2B5EF4-FFF2-40B4-BE49-F238E27FC236}">
              <a16:creationId xmlns:a16="http://schemas.microsoft.com/office/drawing/2014/main" id="{87CB7E90-33C0-4B19-81BE-F54D707DCF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96425" y="1171575"/>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0" name="Picture 5">
          <a:extLst>
            <a:ext uri="{FF2B5EF4-FFF2-40B4-BE49-F238E27FC236}">
              <a16:creationId xmlns:a16="http://schemas.microsoft.com/office/drawing/2014/main" id="{D9831E3A-CD3C-4F9F-BB6F-9E64716C4B6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361" name="Graphic 360" descr="Informatie met effen opvulling">
          <a:extLst>
            <a:ext uri="{FF2B5EF4-FFF2-40B4-BE49-F238E27FC236}">
              <a16:creationId xmlns:a16="http://schemas.microsoft.com/office/drawing/2014/main" id="{26923E53-A751-4777-9AD7-A368D2510E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2" name="Picture 5">
          <a:extLst>
            <a:ext uri="{FF2B5EF4-FFF2-40B4-BE49-F238E27FC236}">
              <a16:creationId xmlns:a16="http://schemas.microsoft.com/office/drawing/2014/main" id="{84BAE44F-3673-4EE1-BA37-502AB97827B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363" name="Graphic 362" descr="Informatie met effen opvulling">
          <a:extLst>
            <a:ext uri="{FF2B5EF4-FFF2-40B4-BE49-F238E27FC236}">
              <a16:creationId xmlns:a16="http://schemas.microsoft.com/office/drawing/2014/main" id="{34747739-D887-473E-BC98-E691A994F9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4" name="Picture 5">
          <a:extLst>
            <a:ext uri="{FF2B5EF4-FFF2-40B4-BE49-F238E27FC236}">
              <a16:creationId xmlns:a16="http://schemas.microsoft.com/office/drawing/2014/main" id="{543E7A2B-1CA3-4F2C-8D89-49809406E43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365" name="Graphic 364" descr="Informatie met effen opvulling">
          <a:extLst>
            <a:ext uri="{FF2B5EF4-FFF2-40B4-BE49-F238E27FC236}">
              <a16:creationId xmlns:a16="http://schemas.microsoft.com/office/drawing/2014/main" id="{A5979ECE-FBBB-467A-A72E-3B6CB6840B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6" name="Picture 5">
          <a:extLst>
            <a:ext uri="{FF2B5EF4-FFF2-40B4-BE49-F238E27FC236}">
              <a16:creationId xmlns:a16="http://schemas.microsoft.com/office/drawing/2014/main" id="{A6BBEBFB-B405-4741-B4F6-D6318B084F1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7" name="Picture 5">
          <a:extLst>
            <a:ext uri="{FF2B5EF4-FFF2-40B4-BE49-F238E27FC236}">
              <a16:creationId xmlns:a16="http://schemas.microsoft.com/office/drawing/2014/main" id="{0D3C8820-6E7E-4C75-A3FF-9CA18202FF4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8" name="Picture 5">
          <a:extLst>
            <a:ext uri="{FF2B5EF4-FFF2-40B4-BE49-F238E27FC236}">
              <a16:creationId xmlns:a16="http://schemas.microsoft.com/office/drawing/2014/main" id="{7FD9A464-D87F-4F81-8B7F-17573551CA9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69" name="Picture 5">
          <a:extLst>
            <a:ext uri="{FF2B5EF4-FFF2-40B4-BE49-F238E27FC236}">
              <a16:creationId xmlns:a16="http://schemas.microsoft.com/office/drawing/2014/main" id="{29D36EA2-C9D9-41BA-BE34-B21564589E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0" name="Picture 5">
          <a:extLst>
            <a:ext uri="{FF2B5EF4-FFF2-40B4-BE49-F238E27FC236}">
              <a16:creationId xmlns:a16="http://schemas.microsoft.com/office/drawing/2014/main" id="{C14F426B-1C39-47F9-873E-2351871F45F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1" name="Picture 5">
          <a:extLst>
            <a:ext uri="{FF2B5EF4-FFF2-40B4-BE49-F238E27FC236}">
              <a16:creationId xmlns:a16="http://schemas.microsoft.com/office/drawing/2014/main" id="{AF4AADA9-4B36-44CC-9009-B380C7D4B9C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2" name="Picture 5">
          <a:extLst>
            <a:ext uri="{FF2B5EF4-FFF2-40B4-BE49-F238E27FC236}">
              <a16:creationId xmlns:a16="http://schemas.microsoft.com/office/drawing/2014/main" id="{C0C12483-0DCA-4D85-83CB-186D3CE3313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3" name="Picture 5">
          <a:extLst>
            <a:ext uri="{FF2B5EF4-FFF2-40B4-BE49-F238E27FC236}">
              <a16:creationId xmlns:a16="http://schemas.microsoft.com/office/drawing/2014/main" id="{BA4935AE-CC34-4DA6-8D2C-1459B3F7265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4" name="Picture 5">
          <a:extLst>
            <a:ext uri="{FF2B5EF4-FFF2-40B4-BE49-F238E27FC236}">
              <a16:creationId xmlns:a16="http://schemas.microsoft.com/office/drawing/2014/main" id="{EFFACBE1-5DC4-4BFC-A13D-C24EE7EFAE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5" name="Picture 5">
          <a:extLst>
            <a:ext uri="{FF2B5EF4-FFF2-40B4-BE49-F238E27FC236}">
              <a16:creationId xmlns:a16="http://schemas.microsoft.com/office/drawing/2014/main" id="{DB743EB0-3331-4830-9576-25E54D941A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6" name="Picture 5">
          <a:extLst>
            <a:ext uri="{FF2B5EF4-FFF2-40B4-BE49-F238E27FC236}">
              <a16:creationId xmlns:a16="http://schemas.microsoft.com/office/drawing/2014/main" id="{ACF8EC28-2188-4108-89A4-3643345E589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7" name="Picture 5">
          <a:extLst>
            <a:ext uri="{FF2B5EF4-FFF2-40B4-BE49-F238E27FC236}">
              <a16:creationId xmlns:a16="http://schemas.microsoft.com/office/drawing/2014/main" id="{9BEA1417-4985-4839-86F2-ECB9A11CC80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8" name="Picture 5">
          <a:extLst>
            <a:ext uri="{FF2B5EF4-FFF2-40B4-BE49-F238E27FC236}">
              <a16:creationId xmlns:a16="http://schemas.microsoft.com/office/drawing/2014/main" id="{EA234AFF-565E-48E0-8790-FCF232B52A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79" name="Picture 5">
          <a:extLst>
            <a:ext uri="{FF2B5EF4-FFF2-40B4-BE49-F238E27FC236}">
              <a16:creationId xmlns:a16="http://schemas.microsoft.com/office/drawing/2014/main" id="{619A5E89-E21A-42F8-844B-21843075945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0" name="Picture 5">
          <a:extLst>
            <a:ext uri="{FF2B5EF4-FFF2-40B4-BE49-F238E27FC236}">
              <a16:creationId xmlns:a16="http://schemas.microsoft.com/office/drawing/2014/main" id="{67EE1BF8-86DB-4411-9FCE-65FE687357A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1" name="Picture 5">
          <a:extLst>
            <a:ext uri="{FF2B5EF4-FFF2-40B4-BE49-F238E27FC236}">
              <a16:creationId xmlns:a16="http://schemas.microsoft.com/office/drawing/2014/main" id="{1200ED0C-A244-42B9-AB17-71D0D0590F6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2" name="Picture 5">
          <a:extLst>
            <a:ext uri="{FF2B5EF4-FFF2-40B4-BE49-F238E27FC236}">
              <a16:creationId xmlns:a16="http://schemas.microsoft.com/office/drawing/2014/main" id="{5E28F2FB-5EDF-418D-881B-31770DC0A75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3" name="Picture 5">
          <a:extLst>
            <a:ext uri="{FF2B5EF4-FFF2-40B4-BE49-F238E27FC236}">
              <a16:creationId xmlns:a16="http://schemas.microsoft.com/office/drawing/2014/main" id="{77A8FA17-D2A6-49E5-A080-4B595D6993E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4" name="Picture 5">
          <a:extLst>
            <a:ext uri="{FF2B5EF4-FFF2-40B4-BE49-F238E27FC236}">
              <a16:creationId xmlns:a16="http://schemas.microsoft.com/office/drawing/2014/main" id="{AAC6163D-8736-42D4-9A66-D83753E1C5C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5" name="Picture 5">
          <a:extLst>
            <a:ext uri="{FF2B5EF4-FFF2-40B4-BE49-F238E27FC236}">
              <a16:creationId xmlns:a16="http://schemas.microsoft.com/office/drawing/2014/main" id="{DAB1DCAD-BAC0-454F-B035-BC530F821C6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6" name="Picture 5">
          <a:extLst>
            <a:ext uri="{FF2B5EF4-FFF2-40B4-BE49-F238E27FC236}">
              <a16:creationId xmlns:a16="http://schemas.microsoft.com/office/drawing/2014/main" id="{D7E1EE66-CCAA-4A52-8C01-55CD3C80E64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7" name="Picture 5">
          <a:extLst>
            <a:ext uri="{FF2B5EF4-FFF2-40B4-BE49-F238E27FC236}">
              <a16:creationId xmlns:a16="http://schemas.microsoft.com/office/drawing/2014/main" id="{CF0E9BF6-AE45-4146-885B-E2FBA53229C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88" name="Picture 5">
          <a:extLst>
            <a:ext uri="{FF2B5EF4-FFF2-40B4-BE49-F238E27FC236}">
              <a16:creationId xmlns:a16="http://schemas.microsoft.com/office/drawing/2014/main" id="{8A758863-E03B-4CA0-8AF8-F57EF22FD89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389" name="Graphic 388" descr="Informatie met effen opvulling">
          <a:extLst>
            <a:ext uri="{FF2B5EF4-FFF2-40B4-BE49-F238E27FC236}">
              <a16:creationId xmlns:a16="http://schemas.microsoft.com/office/drawing/2014/main" id="{0E394790-7D4A-4B59-A041-DD64BA2D80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0" name="Picture 5">
          <a:extLst>
            <a:ext uri="{FF2B5EF4-FFF2-40B4-BE49-F238E27FC236}">
              <a16:creationId xmlns:a16="http://schemas.microsoft.com/office/drawing/2014/main" id="{F6F6815F-7468-4021-B30D-83653FF7328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391" name="Graphic 390" descr="Informatie met effen opvulling">
          <a:extLst>
            <a:ext uri="{FF2B5EF4-FFF2-40B4-BE49-F238E27FC236}">
              <a16:creationId xmlns:a16="http://schemas.microsoft.com/office/drawing/2014/main" id="{8EA9BF9F-FE8C-4DD7-BEB9-0447418C0B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2" name="Picture 5">
          <a:extLst>
            <a:ext uri="{FF2B5EF4-FFF2-40B4-BE49-F238E27FC236}">
              <a16:creationId xmlns:a16="http://schemas.microsoft.com/office/drawing/2014/main" id="{5ECBBA24-F144-467B-B3AB-9D06F034103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393" name="Graphic 392" descr="Informatie met effen opvulling">
          <a:extLst>
            <a:ext uri="{FF2B5EF4-FFF2-40B4-BE49-F238E27FC236}">
              <a16:creationId xmlns:a16="http://schemas.microsoft.com/office/drawing/2014/main" id="{3033E041-5F1B-49A0-81CE-D623959618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4" name="Picture 5">
          <a:extLst>
            <a:ext uri="{FF2B5EF4-FFF2-40B4-BE49-F238E27FC236}">
              <a16:creationId xmlns:a16="http://schemas.microsoft.com/office/drawing/2014/main" id="{C797DAD4-8906-4E43-B64D-448A9A45434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5" name="Picture 5">
          <a:extLst>
            <a:ext uri="{FF2B5EF4-FFF2-40B4-BE49-F238E27FC236}">
              <a16:creationId xmlns:a16="http://schemas.microsoft.com/office/drawing/2014/main" id="{38603452-0AC1-4DCD-9573-0207979036E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6" name="Picture 5">
          <a:extLst>
            <a:ext uri="{FF2B5EF4-FFF2-40B4-BE49-F238E27FC236}">
              <a16:creationId xmlns:a16="http://schemas.microsoft.com/office/drawing/2014/main" id="{D317531B-80C7-4DE4-805C-A82B41DE4F5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7" name="Picture 5">
          <a:extLst>
            <a:ext uri="{FF2B5EF4-FFF2-40B4-BE49-F238E27FC236}">
              <a16:creationId xmlns:a16="http://schemas.microsoft.com/office/drawing/2014/main" id="{3D799417-977C-4E26-A361-AA795862ADD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8" name="Picture 5">
          <a:extLst>
            <a:ext uri="{FF2B5EF4-FFF2-40B4-BE49-F238E27FC236}">
              <a16:creationId xmlns:a16="http://schemas.microsoft.com/office/drawing/2014/main" id="{9F643F2F-2CF8-442C-ACD0-400B39345EA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399" name="Picture 5">
          <a:extLst>
            <a:ext uri="{FF2B5EF4-FFF2-40B4-BE49-F238E27FC236}">
              <a16:creationId xmlns:a16="http://schemas.microsoft.com/office/drawing/2014/main" id="{23D65B01-D55B-47E3-85EC-4CBA15B281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0" name="Picture 5">
          <a:extLst>
            <a:ext uri="{FF2B5EF4-FFF2-40B4-BE49-F238E27FC236}">
              <a16:creationId xmlns:a16="http://schemas.microsoft.com/office/drawing/2014/main" id="{2127258C-A67B-4751-BA67-E569BE5925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1" name="Picture 5">
          <a:extLst>
            <a:ext uri="{FF2B5EF4-FFF2-40B4-BE49-F238E27FC236}">
              <a16:creationId xmlns:a16="http://schemas.microsoft.com/office/drawing/2014/main" id="{F7A1C9E9-55E4-42D8-A9C6-7ECC715979C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2" name="Picture 5">
          <a:extLst>
            <a:ext uri="{FF2B5EF4-FFF2-40B4-BE49-F238E27FC236}">
              <a16:creationId xmlns:a16="http://schemas.microsoft.com/office/drawing/2014/main" id="{DBE835D7-9C37-4BFC-939E-903943C05F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3" name="Picture 5">
          <a:extLst>
            <a:ext uri="{FF2B5EF4-FFF2-40B4-BE49-F238E27FC236}">
              <a16:creationId xmlns:a16="http://schemas.microsoft.com/office/drawing/2014/main" id="{C79BE4C3-AEE7-406E-929B-795384CB028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4" name="Picture 5">
          <a:extLst>
            <a:ext uri="{FF2B5EF4-FFF2-40B4-BE49-F238E27FC236}">
              <a16:creationId xmlns:a16="http://schemas.microsoft.com/office/drawing/2014/main" id="{48CE74E5-25D3-4BFA-A636-EB9388B26E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5" name="Picture 5">
          <a:extLst>
            <a:ext uri="{FF2B5EF4-FFF2-40B4-BE49-F238E27FC236}">
              <a16:creationId xmlns:a16="http://schemas.microsoft.com/office/drawing/2014/main" id="{D82A1319-FC5F-4376-8B9C-22BD6C54423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6" name="Picture 5">
          <a:extLst>
            <a:ext uri="{FF2B5EF4-FFF2-40B4-BE49-F238E27FC236}">
              <a16:creationId xmlns:a16="http://schemas.microsoft.com/office/drawing/2014/main" id="{5B86F678-2A7A-4CB6-B88E-011C19B3373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7" name="Picture 5">
          <a:extLst>
            <a:ext uri="{FF2B5EF4-FFF2-40B4-BE49-F238E27FC236}">
              <a16:creationId xmlns:a16="http://schemas.microsoft.com/office/drawing/2014/main" id="{5E19327D-1ADF-401F-8783-5390B0196C4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8" name="Picture 5">
          <a:extLst>
            <a:ext uri="{FF2B5EF4-FFF2-40B4-BE49-F238E27FC236}">
              <a16:creationId xmlns:a16="http://schemas.microsoft.com/office/drawing/2014/main" id="{1B1ECF15-C1AC-4975-896A-E6B57F0CAE2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09" name="Picture 5">
          <a:extLst>
            <a:ext uri="{FF2B5EF4-FFF2-40B4-BE49-F238E27FC236}">
              <a16:creationId xmlns:a16="http://schemas.microsoft.com/office/drawing/2014/main" id="{D88D161B-F03B-4360-BDC8-BDBC817311E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0" name="Picture 5">
          <a:extLst>
            <a:ext uri="{FF2B5EF4-FFF2-40B4-BE49-F238E27FC236}">
              <a16:creationId xmlns:a16="http://schemas.microsoft.com/office/drawing/2014/main" id="{64F31AC3-2375-4173-965B-8BEC031D6AC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1" name="Picture 5">
          <a:extLst>
            <a:ext uri="{FF2B5EF4-FFF2-40B4-BE49-F238E27FC236}">
              <a16:creationId xmlns:a16="http://schemas.microsoft.com/office/drawing/2014/main" id="{B4F15D06-5219-41C6-A7CF-A1FFD9104F3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2" name="Picture 5">
          <a:extLst>
            <a:ext uri="{FF2B5EF4-FFF2-40B4-BE49-F238E27FC236}">
              <a16:creationId xmlns:a16="http://schemas.microsoft.com/office/drawing/2014/main" id="{9AF3CFA9-8E92-421F-8E08-D91C64B2AC8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3" name="Picture 5">
          <a:extLst>
            <a:ext uri="{FF2B5EF4-FFF2-40B4-BE49-F238E27FC236}">
              <a16:creationId xmlns:a16="http://schemas.microsoft.com/office/drawing/2014/main" id="{9C56AE64-5588-428C-BDE2-F2BDBEBCCC9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4" name="Picture 5">
          <a:extLst>
            <a:ext uri="{FF2B5EF4-FFF2-40B4-BE49-F238E27FC236}">
              <a16:creationId xmlns:a16="http://schemas.microsoft.com/office/drawing/2014/main" id="{43F682F9-7FE1-4319-81C9-9F1D152C661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5" name="Picture 5">
          <a:extLst>
            <a:ext uri="{FF2B5EF4-FFF2-40B4-BE49-F238E27FC236}">
              <a16:creationId xmlns:a16="http://schemas.microsoft.com/office/drawing/2014/main" id="{5F03D6A4-C00C-4BB5-B235-96FFA649B8D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6" name="Picture 5">
          <a:extLst>
            <a:ext uri="{FF2B5EF4-FFF2-40B4-BE49-F238E27FC236}">
              <a16:creationId xmlns:a16="http://schemas.microsoft.com/office/drawing/2014/main" id="{D7E548BD-CE71-4EB9-8225-59542516C25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417" name="Graphic 416" descr="Informatie met effen opvulling">
          <a:extLst>
            <a:ext uri="{FF2B5EF4-FFF2-40B4-BE49-F238E27FC236}">
              <a16:creationId xmlns:a16="http://schemas.microsoft.com/office/drawing/2014/main" id="{2C4EF591-5722-4B6E-8548-9CBEEF1C74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18" name="Picture 5">
          <a:extLst>
            <a:ext uri="{FF2B5EF4-FFF2-40B4-BE49-F238E27FC236}">
              <a16:creationId xmlns:a16="http://schemas.microsoft.com/office/drawing/2014/main" id="{494E3055-0361-4BF2-B94C-9D0AAEF16A1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419" name="Graphic 418" descr="Informatie met effen opvulling">
          <a:extLst>
            <a:ext uri="{FF2B5EF4-FFF2-40B4-BE49-F238E27FC236}">
              <a16:creationId xmlns:a16="http://schemas.microsoft.com/office/drawing/2014/main" id="{70563D2C-7B1A-4AC3-9BBD-66D95C6ECE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0" name="Picture 5">
          <a:extLst>
            <a:ext uri="{FF2B5EF4-FFF2-40B4-BE49-F238E27FC236}">
              <a16:creationId xmlns:a16="http://schemas.microsoft.com/office/drawing/2014/main" id="{A7818723-256D-4FC0-B68F-9136F7752E5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1" name="Picture 5">
          <a:extLst>
            <a:ext uri="{FF2B5EF4-FFF2-40B4-BE49-F238E27FC236}">
              <a16:creationId xmlns:a16="http://schemas.microsoft.com/office/drawing/2014/main" id="{81C9B193-6237-48C2-86FD-4E321227609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2" name="Picture 5">
          <a:extLst>
            <a:ext uri="{FF2B5EF4-FFF2-40B4-BE49-F238E27FC236}">
              <a16:creationId xmlns:a16="http://schemas.microsoft.com/office/drawing/2014/main" id="{6ACD1FD4-8CEE-4AF7-847E-C307AFD4498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3" name="Picture 5">
          <a:extLst>
            <a:ext uri="{FF2B5EF4-FFF2-40B4-BE49-F238E27FC236}">
              <a16:creationId xmlns:a16="http://schemas.microsoft.com/office/drawing/2014/main" id="{B2678A2E-1DC2-44B6-8004-147C66273AB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4" name="Picture 5">
          <a:extLst>
            <a:ext uri="{FF2B5EF4-FFF2-40B4-BE49-F238E27FC236}">
              <a16:creationId xmlns:a16="http://schemas.microsoft.com/office/drawing/2014/main" id="{EEFC1F87-C073-45D5-A657-A0F18ABFF5B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5" name="Picture 5">
          <a:extLst>
            <a:ext uri="{FF2B5EF4-FFF2-40B4-BE49-F238E27FC236}">
              <a16:creationId xmlns:a16="http://schemas.microsoft.com/office/drawing/2014/main" id="{37F5CDA9-4165-4793-8DA6-F446C8817C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6" name="Picture 5">
          <a:extLst>
            <a:ext uri="{FF2B5EF4-FFF2-40B4-BE49-F238E27FC236}">
              <a16:creationId xmlns:a16="http://schemas.microsoft.com/office/drawing/2014/main" id="{40E0A160-ECBA-4632-A58F-BFC7C1D2D86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7" name="Picture 5">
          <a:extLst>
            <a:ext uri="{FF2B5EF4-FFF2-40B4-BE49-F238E27FC236}">
              <a16:creationId xmlns:a16="http://schemas.microsoft.com/office/drawing/2014/main" id="{DF6FBAC8-9AB3-4225-BE29-1C46A1C3AF0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8" name="Picture 5">
          <a:extLst>
            <a:ext uri="{FF2B5EF4-FFF2-40B4-BE49-F238E27FC236}">
              <a16:creationId xmlns:a16="http://schemas.microsoft.com/office/drawing/2014/main" id="{4F61CE03-26E3-4330-8FC8-34E34CC2D3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29" name="Picture 5">
          <a:extLst>
            <a:ext uri="{FF2B5EF4-FFF2-40B4-BE49-F238E27FC236}">
              <a16:creationId xmlns:a16="http://schemas.microsoft.com/office/drawing/2014/main" id="{E8B3BF67-8390-4F64-B61B-34929A32173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0" name="Picture 5">
          <a:extLst>
            <a:ext uri="{FF2B5EF4-FFF2-40B4-BE49-F238E27FC236}">
              <a16:creationId xmlns:a16="http://schemas.microsoft.com/office/drawing/2014/main" id="{CA537B60-9617-446B-9631-E3D3AFE07AC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1" name="Picture 5">
          <a:extLst>
            <a:ext uri="{FF2B5EF4-FFF2-40B4-BE49-F238E27FC236}">
              <a16:creationId xmlns:a16="http://schemas.microsoft.com/office/drawing/2014/main" id="{62CE6D74-7D52-46D0-9F1F-27F959A45A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2" name="Picture 5">
          <a:extLst>
            <a:ext uri="{FF2B5EF4-FFF2-40B4-BE49-F238E27FC236}">
              <a16:creationId xmlns:a16="http://schemas.microsoft.com/office/drawing/2014/main" id="{2197D298-7584-4059-B9E3-E31476C916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3" name="Picture 5">
          <a:extLst>
            <a:ext uri="{FF2B5EF4-FFF2-40B4-BE49-F238E27FC236}">
              <a16:creationId xmlns:a16="http://schemas.microsoft.com/office/drawing/2014/main" id="{F85E3DFA-527F-4826-84BC-F365D3CECA4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4" name="Picture 5">
          <a:extLst>
            <a:ext uri="{FF2B5EF4-FFF2-40B4-BE49-F238E27FC236}">
              <a16:creationId xmlns:a16="http://schemas.microsoft.com/office/drawing/2014/main" id="{BBD016DA-B91D-4885-89E5-FDBCFC7D97B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5" name="Picture 5">
          <a:extLst>
            <a:ext uri="{FF2B5EF4-FFF2-40B4-BE49-F238E27FC236}">
              <a16:creationId xmlns:a16="http://schemas.microsoft.com/office/drawing/2014/main" id="{49D9890F-1417-47F2-96E7-968AB0B72D9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6" name="Picture 5">
          <a:extLst>
            <a:ext uri="{FF2B5EF4-FFF2-40B4-BE49-F238E27FC236}">
              <a16:creationId xmlns:a16="http://schemas.microsoft.com/office/drawing/2014/main" id="{30DBEC70-667F-46C3-9BD0-DB600B3E779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7" name="Picture 5">
          <a:extLst>
            <a:ext uri="{FF2B5EF4-FFF2-40B4-BE49-F238E27FC236}">
              <a16:creationId xmlns:a16="http://schemas.microsoft.com/office/drawing/2014/main" id="{EAEB1921-D2D2-4183-A187-27CABB5D744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8" name="Picture 5">
          <a:extLst>
            <a:ext uri="{FF2B5EF4-FFF2-40B4-BE49-F238E27FC236}">
              <a16:creationId xmlns:a16="http://schemas.microsoft.com/office/drawing/2014/main" id="{70FADB9D-70BD-473F-AEF1-AC1D6170665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39" name="Picture 5">
          <a:extLst>
            <a:ext uri="{FF2B5EF4-FFF2-40B4-BE49-F238E27FC236}">
              <a16:creationId xmlns:a16="http://schemas.microsoft.com/office/drawing/2014/main" id="{1DBC09F4-8323-4E20-A72B-63E9B0B3B3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0" name="Picture 5">
          <a:extLst>
            <a:ext uri="{FF2B5EF4-FFF2-40B4-BE49-F238E27FC236}">
              <a16:creationId xmlns:a16="http://schemas.microsoft.com/office/drawing/2014/main" id="{D2897DA7-138D-43E5-ADC3-1E83EE9EE6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1" name="Picture 5">
          <a:extLst>
            <a:ext uri="{FF2B5EF4-FFF2-40B4-BE49-F238E27FC236}">
              <a16:creationId xmlns:a16="http://schemas.microsoft.com/office/drawing/2014/main" id="{477D5F22-F7F5-4FEA-A13E-75CA469AD9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2" name="Picture 5">
          <a:extLst>
            <a:ext uri="{FF2B5EF4-FFF2-40B4-BE49-F238E27FC236}">
              <a16:creationId xmlns:a16="http://schemas.microsoft.com/office/drawing/2014/main" id="{E7515DC2-1FC7-4FA7-A199-0727D378CA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443" name="Graphic 442" descr="Informatie met effen opvulling">
          <a:extLst>
            <a:ext uri="{FF2B5EF4-FFF2-40B4-BE49-F238E27FC236}">
              <a16:creationId xmlns:a16="http://schemas.microsoft.com/office/drawing/2014/main" id="{EA76BE28-D38B-4210-9C2D-A8186D92C6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4" name="Picture 5">
          <a:extLst>
            <a:ext uri="{FF2B5EF4-FFF2-40B4-BE49-F238E27FC236}">
              <a16:creationId xmlns:a16="http://schemas.microsoft.com/office/drawing/2014/main" id="{34B99A89-1DA4-4A1A-B7C1-7E3ADFEDD92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445" name="Graphic 444" descr="Informatie met effen opvulling">
          <a:extLst>
            <a:ext uri="{FF2B5EF4-FFF2-40B4-BE49-F238E27FC236}">
              <a16:creationId xmlns:a16="http://schemas.microsoft.com/office/drawing/2014/main" id="{9FF38607-49D5-417D-A836-09B5A62117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6" name="Picture 5">
          <a:extLst>
            <a:ext uri="{FF2B5EF4-FFF2-40B4-BE49-F238E27FC236}">
              <a16:creationId xmlns:a16="http://schemas.microsoft.com/office/drawing/2014/main" id="{86F7E299-F64F-4EAA-A6FB-D1672906A9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447" name="Graphic 446" descr="Informatie met effen opvulling">
          <a:extLst>
            <a:ext uri="{FF2B5EF4-FFF2-40B4-BE49-F238E27FC236}">
              <a16:creationId xmlns:a16="http://schemas.microsoft.com/office/drawing/2014/main" id="{7DB8C2F1-14B2-4823-A099-99879A4E6F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8" name="Picture 5">
          <a:extLst>
            <a:ext uri="{FF2B5EF4-FFF2-40B4-BE49-F238E27FC236}">
              <a16:creationId xmlns:a16="http://schemas.microsoft.com/office/drawing/2014/main" id="{D99A4BA6-5BE1-45CB-A972-CEDD53BF3CB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49" name="Picture 5">
          <a:extLst>
            <a:ext uri="{FF2B5EF4-FFF2-40B4-BE49-F238E27FC236}">
              <a16:creationId xmlns:a16="http://schemas.microsoft.com/office/drawing/2014/main" id="{2A73A751-ED18-4CCB-95BF-AB781AA332F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0" name="Picture 5">
          <a:extLst>
            <a:ext uri="{FF2B5EF4-FFF2-40B4-BE49-F238E27FC236}">
              <a16:creationId xmlns:a16="http://schemas.microsoft.com/office/drawing/2014/main" id="{344941FF-0266-41DB-9D1C-E7B1B5C5EBD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1" name="Picture 5">
          <a:extLst>
            <a:ext uri="{FF2B5EF4-FFF2-40B4-BE49-F238E27FC236}">
              <a16:creationId xmlns:a16="http://schemas.microsoft.com/office/drawing/2014/main" id="{95142343-DF10-4712-ACAA-B61DF04ACDA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2" name="Picture 5">
          <a:extLst>
            <a:ext uri="{FF2B5EF4-FFF2-40B4-BE49-F238E27FC236}">
              <a16:creationId xmlns:a16="http://schemas.microsoft.com/office/drawing/2014/main" id="{DFD24CD2-1C21-4B59-8016-8E6FFD4510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3" name="Picture 5">
          <a:extLst>
            <a:ext uri="{FF2B5EF4-FFF2-40B4-BE49-F238E27FC236}">
              <a16:creationId xmlns:a16="http://schemas.microsoft.com/office/drawing/2014/main" id="{8D033C46-6E59-428B-ACB4-788AD015225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4" name="Picture 5">
          <a:extLst>
            <a:ext uri="{FF2B5EF4-FFF2-40B4-BE49-F238E27FC236}">
              <a16:creationId xmlns:a16="http://schemas.microsoft.com/office/drawing/2014/main" id="{272E25F1-A2C2-49D4-A42F-63645200993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5" name="Picture 5">
          <a:extLst>
            <a:ext uri="{FF2B5EF4-FFF2-40B4-BE49-F238E27FC236}">
              <a16:creationId xmlns:a16="http://schemas.microsoft.com/office/drawing/2014/main" id="{1FD0C7DB-7671-4723-BE1F-611995212F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6" name="Picture 5">
          <a:extLst>
            <a:ext uri="{FF2B5EF4-FFF2-40B4-BE49-F238E27FC236}">
              <a16:creationId xmlns:a16="http://schemas.microsoft.com/office/drawing/2014/main" id="{6B3E10FC-A14A-46C3-8DA7-5DC80DB86B1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7" name="Picture 5">
          <a:extLst>
            <a:ext uri="{FF2B5EF4-FFF2-40B4-BE49-F238E27FC236}">
              <a16:creationId xmlns:a16="http://schemas.microsoft.com/office/drawing/2014/main" id="{61DD90FA-0A16-40C7-A370-A09FFBD484B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8" name="Picture 5">
          <a:extLst>
            <a:ext uri="{FF2B5EF4-FFF2-40B4-BE49-F238E27FC236}">
              <a16:creationId xmlns:a16="http://schemas.microsoft.com/office/drawing/2014/main" id="{512D1313-08C5-4007-80CC-B1C79AE328B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59" name="Picture 5">
          <a:extLst>
            <a:ext uri="{FF2B5EF4-FFF2-40B4-BE49-F238E27FC236}">
              <a16:creationId xmlns:a16="http://schemas.microsoft.com/office/drawing/2014/main" id="{B1543AAC-1D02-4075-9623-865769C212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0" name="Picture 5">
          <a:extLst>
            <a:ext uri="{FF2B5EF4-FFF2-40B4-BE49-F238E27FC236}">
              <a16:creationId xmlns:a16="http://schemas.microsoft.com/office/drawing/2014/main" id="{116CA259-82E8-48EA-9B30-E67EC9FBB2A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1" name="Picture 5">
          <a:extLst>
            <a:ext uri="{FF2B5EF4-FFF2-40B4-BE49-F238E27FC236}">
              <a16:creationId xmlns:a16="http://schemas.microsoft.com/office/drawing/2014/main" id="{F63EEA8E-1100-4A86-B395-D95BF97A5C8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2" name="Picture 5">
          <a:extLst>
            <a:ext uri="{FF2B5EF4-FFF2-40B4-BE49-F238E27FC236}">
              <a16:creationId xmlns:a16="http://schemas.microsoft.com/office/drawing/2014/main" id="{6B5E1756-F103-4A8A-BA06-779F4DD06AB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3" name="Picture 5">
          <a:extLst>
            <a:ext uri="{FF2B5EF4-FFF2-40B4-BE49-F238E27FC236}">
              <a16:creationId xmlns:a16="http://schemas.microsoft.com/office/drawing/2014/main" id="{191B08B1-D82F-412F-B685-62349A7E29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4" name="Picture 5">
          <a:extLst>
            <a:ext uri="{FF2B5EF4-FFF2-40B4-BE49-F238E27FC236}">
              <a16:creationId xmlns:a16="http://schemas.microsoft.com/office/drawing/2014/main" id="{3DD37B31-4420-454C-AF9B-F2F1E391D8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5" name="Picture 5">
          <a:extLst>
            <a:ext uri="{FF2B5EF4-FFF2-40B4-BE49-F238E27FC236}">
              <a16:creationId xmlns:a16="http://schemas.microsoft.com/office/drawing/2014/main" id="{0C699716-0F82-41C9-A669-EE7B6CD710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6" name="Picture 5">
          <a:extLst>
            <a:ext uri="{FF2B5EF4-FFF2-40B4-BE49-F238E27FC236}">
              <a16:creationId xmlns:a16="http://schemas.microsoft.com/office/drawing/2014/main" id="{D34CF802-D7D1-4156-8DF7-64B029ECC3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7" name="Picture 5">
          <a:extLst>
            <a:ext uri="{FF2B5EF4-FFF2-40B4-BE49-F238E27FC236}">
              <a16:creationId xmlns:a16="http://schemas.microsoft.com/office/drawing/2014/main" id="{EC813D51-0488-444C-8EC5-3447C52B93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8" name="Picture 5">
          <a:extLst>
            <a:ext uri="{FF2B5EF4-FFF2-40B4-BE49-F238E27FC236}">
              <a16:creationId xmlns:a16="http://schemas.microsoft.com/office/drawing/2014/main" id="{BA08661C-5E0F-41E8-9BC9-6C9A74BB7F9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69" name="Picture 5">
          <a:extLst>
            <a:ext uri="{FF2B5EF4-FFF2-40B4-BE49-F238E27FC236}">
              <a16:creationId xmlns:a16="http://schemas.microsoft.com/office/drawing/2014/main" id="{6E27F5FA-2634-4056-A8E1-88489C115E7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0" name="Picture 5">
          <a:extLst>
            <a:ext uri="{FF2B5EF4-FFF2-40B4-BE49-F238E27FC236}">
              <a16:creationId xmlns:a16="http://schemas.microsoft.com/office/drawing/2014/main" id="{2EAFC2EA-404E-4F02-9657-8CA6B894834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471" name="Graphic 470" descr="Informatie met effen opvulling">
          <a:extLst>
            <a:ext uri="{FF2B5EF4-FFF2-40B4-BE49-F238E27FC236}">
              <a16:creationId xmlns:a16="http://schemas.microsoft.com/office/drawing/2014/main" id="{26913C85-071D-4CA5-89A8-ED56A14ECD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162050"/>
          <a:ext cx="323850" cy="323850"/>
        </a:xfrm>
        <a:prstGeom prst="rect">
          <a:avLst/>
        </a:prstGeom>
      </xdr:spPr>
    </xdr:pic>
    <xdr:clientData/>
  </xdr:twoCellAnchor>
  <xdr:twoCellAnchor editAs="oneCell">
    <xdr:from>
      <xdr:col>0</xdr:col>
      <xdr:colOff>21981</xdr:colOff>
      <xdr:row>0</xdr:row>
      <xdr:rowOff>0</xdr:rowOff>
    </xdr:from>
    <xdr:to>
      <xdr:col>0</xdr:col>
      <xdr:colOff>2193681</xdr:colOff>
      <xdr:row>3</xdr:row>
      <xdr:rowOff>135450</xdr:rowOff>
    </xdr:to>
    <xdr:pic>
      <xdr:nvPicPr>
        <xdr:cNvPr id="472" name="Picture 5">
          <a:extLst>
            <a:ext uri="{FF2B5EF4-FFF2-40B4-BE49-F238E27FC236}">
              <a16:creationId xmlns:a16="http://schemas.microsoft.com/office/drawing/2014/main" id="{36B99DA6-831D-444A-B649-FC3BBF80347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4</xdr:col>
      <xdr:colOff>781050</xdr:colOff>
      <xdr:row>8</xdr:row>
      <xdr:rowOff>0</xdr:rowOff>
    </xdr:from>
    <xdr:to>
      <xdr:col>5</xdr:col>
      <xdr:colOff>285750</xdr:colOff>
      <xdr:row>8</xdr:row>
      <xdr:rowOff>323850</xdr:rowOff>
    </xdr:to>
    <xdr:pic>
      <xdr:nvPicPr>
        <xdr:cNvPr id="473" name="Graphic 472" descr="Informatie met effen opvulling">
          <a:extLst>
            <a:ext uri="{FF2B5EF4-FFF2-40B4-BE49-F238E27FC236}">
              <a16:creationId xmlns:a16="http://schemas.microsoft.com/office/drawing/2014/main" id="{31D1D357-17D5-45F9-8E3D-8E43991D0B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86900" y="1323975"/>
          <a:ext cx="323850" cy="32385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D5B9E-9821-46FA-BD16-2D2D5D35F110}">
  <dimension ref="A2:J87"/>
  <sheetViews>
    <sheetView showGridLines="0" topLeftCell="A13" workbookViewId="0">
      <selection activeCell="C13" sqref="C13"/>
    </sheetView>
  </sheetViews>
  <sheetFormatPr defaultColWidth="9.140625" defaultRowHeight="12.75" x14ac:dyDescent="0.2"/>
  <cols>
    <col min="1" max="1" width="48.7109375" style="1" customWidth="1"/>
    <col min="2" max="2" width="40" style="1" customWidth="1"/>
    <col min="3" max="3" width="12.28515625" style="1" customWidth="1"/>
    <col min="4" max="4" width="4.7109375" style="1" customWidth="1"/>
    <col min="5" max="5" width="48.7109375" style="1" customWidth="1"/>
    <col min="6" max="16384" width="9.140625" style="1"/>
  </cols>
  <sheetData>
    <row r="2" spans="1:5" ht="15" x14ac:dyDescent="0.25">
      <c r="C2"/>
    </row>
    <row r="5" spans="1:5" x14ac:dyDescent="0.2">
      <c r="A5" s="48" t="s">
        <v>47</v>
      </c>
      <c r="B5" s="48"/>
      <c r="C5" s="48"/>
      <c r="D5" s="48"/>
      <c r="E5" s="34" t="s">
        <v>63</v>
      </c>
    </row>
    <row r="6" spans="1:5" x14ac:dyDescent="0.2">
      <c r="A6" s="27" t="s">
        <v>46</v>
      </c>
      <c r="B6" s="27"/>
    </row>
    <row r="7" spans="1:5" ht="51" x14ac:dyDescent="0.2">
      <c r="A7" s="41" t="s">
        <v>127</v>
      </c>
      <c r="D7" s="23"/>
      <c r="E7" s="19" t="s">
        <v>72</v>
      </c>
    </row>
    <row r="8" spans="1:5" ht="51" x14ac:dyDescent="0.2">
      <c r="E8" s="19" t="s">
        <v>81</v>
      </c>
    </row>
    <row r="10" spans="1:5" x14ac:dyDescent="0.2">
      <c r="A10" s="2"/>
      <c r="B10" s="2"/>
    </row>
    <row r="11" spans="1:5" ht="51" x14ac:dyDescent="0.2">
      <c r="A11" s="21" t="s">
        <v>47</v>
      </c>
      <c r="B11" s="6"/>
      <c r="E11" s="20" t="s">
        <v>62</v>
      </c>
    </row>
    <row r="13" spans="1:5" x14ac:dyDescent="0.2">
      <c r="A13" s="1" t="s">
        <v>88</v>
      </c>
      <c r="C13" s="36">
        <v>0</v>
      </c>
    </row>
    <row r="14" spans="1:5" x14ac:dyDescent="0.2">
      <c r="A14" s="1" t="s">
        <v>78</v>
      </c>
      <c r="C14" s="36">
        <v>0</v>
      </c>
    </row>
    <row r="15" spans="1:5" x14ac:dyDescent="0.2">
      <c r="A15" s="1" t="s">
        <v>77</v>
      </c>
      <c r="C15" s="24">
        <f>C37</f>
        <v>0</v>
      </c>
    </row>
    <row r="16" spans="1:5" x14ac:dyDescent="0.2">
      <c r="A16" s="1" t="s">
        <v>71</v>
      </c>
      <c r="B16" s="35" t="s">
        <v>70</v>
      </c>
      <c r="C16" s="36">
        <v>0</v>
      </c>
    </row>
    <row r="17" spans="1:10" ht="13.5" thickBot="1" x14ac:dyDescent="0.25">
      <c r="A17" s="11" t="s">
        <v>76</v>
      </c>
      <c r="B17" s="11"/>
      <c r="C17" s="5">
        <f>SUM(C13:C16)</f>
        <v>0</v>
      </c>
    </row>
    <row r="18" spans="1:10" ht="13.5" thickTop="1" x14ac:dyDescent="0.2">
      <c r="A18" s="2"/>
      <c r="B18" s="2"/>
      <c r="C18" s="10"/>
    </row>
    <row r="19" spans="1:10" x14ac:dyDescent="0.2">
      <c r="A19" s="2"/>
      <c r="B19" s="2"/>
      <c r="C19" s="10"/>
    </row>
    <row r="20" spans="1:10" ht="25.5" x14ac:dyDescent="0.2">
      <c r="A20" s="21" t="s">
        <v>55</v>
      </c>
      <c r="B20" s="6"/>
      <c r="C20" s="10"/>
      <c r="E20" s="20" t="s">
        <v>128</v>
      </c>
    </row>
    <row r="21" spans="1:10" x14ac:dyDescent="0.2">
      <c r="A21" s="2"/>
      <c r="B21" s="2"/>
      <c r="C21" s="10"/>
    </row>
    <row r="22" spans="1:10" x14ac:dyDescent="0.2">
      <c r="A22" s="1" t="s">
        <v>56</v>
      </c>
      <c r="B22" s="35" t="s">
        <v>69</v>
      </c>
      <c r="C22" s="36">
        <v>0</v>
      </c>
    </row>
    <row r="23" spans="1:10" x14ac:dyDescent="0.2">
      <c r="A23" s="1" t="s">
        <v>57</v>
      </c>
      <c r="B23" s="35" t="s">
        <v>69</v>
      </c>
      <c r="C23" s="36">
        <v>0</v>
      </c>
    </row>
    <row r="24" spans="1:10" x14ac:dyDescent="0.2">
      <c r="A24" s="1" t="s">
        <v>58</v>
      </c>
      <c r="B24" s="35" t="s">
        <v>69</v>
      </c>
      <c r="C24" s="36">
        <v>0</v>
      </c>
      <c r="J24" s="1" t="s">
        <v>45</v>
      </c>
    </row>
    <row r="25" spans="1:10" x14ac:dyDescent="0.2">
      <c r="A25" s="1" t="s">
        <v>59</v>
      </c>
      <c r="B25" s="35" t="s">
        <v>69</v>
      </c>
      <c r="C25" s="36">
        <v>0</v>
      </c>
    </row>
    <row r="26" spans="1:10" x14ac:dyDescent="0.2">
      <c r="A26" s="1" t="s">
        <v>60</v>
      </c>
      <c r="B26" s="35" t="s">
        <v>70</v>
      </c>
      <c r="C26" s="36">
        <v>0</v>
      </c>
    </row>
    <row r="27" spans="1:10" ht="13.5" thickBot="1" x14ac:dyDescent="0.25">
      <c r="A27" s="11" t="s">
        <v>61</v>
      </c>
      <c r="B27" s="11"/>
      <c r="C27" s="5">
        <f>SUM(C22:C26)</f>
        <v>0</v>
      </c>
    </row>
    <row r="28" spans="1:10" ht="13.5" thickTop="1" x14ac:dyDescent="0.2">
      <c r="A28" s="2"/>
      <c r="B28" s="2"/>
      <c r="C28" s="10"/>
    </row>
    <row r="29" spans="1:10" x14ac:dyDescent="0.2">
      <c r="A29" s="2"/>
      <c r="B29" s="2"/>
      <c r="C29" s="10"/>
    </row>
    <row r="30" spans="1:10" ht="76.5" x14ac:dyDescent="0.2">
      <c r="A30" s="21" t="s">
        <v>48</v>
      </c>
      <c r="B30" s="6"/>
      <c r="C30" s="10"/>
      <c r="E30" s="20" t="s">
        <v>73</v>
      </c>
    </row>
    <row r="31" spans="1:10" x14ac:dyDescent="0.2">
      <c r="A31" s="2"/>
      <c r="B31" s="2"/>
      <c r="C31" s="10"/>
    </row>
    <row r="32" spans="1:10" x14ac:dyDescent="0.2">
      <c r="A32" s="1" t="s">
        <v>49</v>
      </c>
      <c r="B32" s="35" t="s">
        <v>68</v>
      </c>
      <c r="C32" s="36">
        <v>0</v>
      </c>
    </row>
    <row r="33" spans="1:10" x14ac:dyDescent="0.2">
      <c r="A33" s="1" t="s">
        <v>50</v>
      </c>
      <c r="B33" s="35" t="s">
        <v>68</v>
      </c>
      <c r="C33" s="36">
        <v>0</v>
      </c>
    </row>
    <row r="34" spans="1:10" x14ac:dyDescent="0.2">
      <c r="A34" s="1" t="s">
        <v>51</v>
      </c>
      <c r="B34" s="35" t="s">
        <v>68</v>
      </c>
      <c r="C34" s="36">
        <v>0</v>
      </c>
      <c r="J34" s="1" t="s">
        <v>45</v>
      </c>
    </row>
    <row r="35" spans="1:10" x14ac:dyDescent="0.2">
      <c r="A35" s="1" t="s">
        <v>52</v>
      </c>
      <c r="B35" s="35" t="s">
        <v>68</v>
      </c>
      <c r="C35" s="36">
        <v>0</v>
      </c>
    </row>
    <row r="36" spans="1:10" x14ac:dyDescent="0.2">
      <c r="A36" s="1" t="s">
        <v>53</v>
      </c>
      <c r="B36" s="35" t="s">
        <v>68</v>
      </c>
      <c r="C36" s="36">
        <v>0</v>
      </c>
    </row>
    <row r="37" spans="1:10" ht="13.5" thickBot="1" x14ac:dyDescent="0.25">
      <c r="A37" s="11" t="s">
        <v>54</v>
      </c>
      <c r="B37" s="11"/>
      <c r="C37" s="5">
        <f>SUM(C32:C36)</f>
        <v>0</v>
      </c>
    </row>
    <row r="38" spans="1:10" ht="13.5" thickTop="1" x14ac:dyDescent="0.2">
      <c r="C38" s="4"/>
    </row>
    <row r="40" spans="1:10" ht="13.5" thickBot="1" x14ac:dyDescent="0.25">
      <c r="A40" s="11" t="s">
        <v>64</v>
      </c>
      <c r="B40" s="11"/>
      <c r="C40" s="12">
        <f>IF((C17-C15)&lt;&gt;0,C17-C37,C27-C37)</f>
        <v>0</v>
      </c>
    </row>
    <row r="41" spans="1:10" ht="13.5" thickTop="1" x14ac:dyDescent="0.2"/>
    <row r="43" spans="1:10" ht="15" customHeight="1" x14ac:dyDescent="0.2">
      <c r="A43" s="34" t="s">
        <v>48</v>
      </c>
      <c r="B43" s="34" t="s">
        <v>66</v>
      </c>
      <c r="C43" s="49" t="s">
        <v>67</v>
      </c>
      <c r="D43" s="49"/>
      <c r="E43" s="49"/>
    </row>
    <row r="44" spans="1:10" ht="50.1" customHeight="1" x14ac:dyDescent="0.2">
      <c r="A44" s="22" t="s">
        <v>49</v>
      </c>
      <c r="B44" s="37"/>
      <c r="C44" s="47"/>
      <c r="D44" s="47" t="s">
        <v>80</v>
      </c>
      <c r="E44" s="47" t="s">
        <v>80</v>
      </c>
    </row>
    <row r="45" spans="1:10" ht="50.1" customHeight="1" x14ac:dyDescent="0.2">
      <c r="A45" s="22" t="s">
        <v>50</v>
      </c>
      <c r="B45" s="37"/>
      <c r="C45" s="47"/>
      <c r="D45" s="47" t="s">
        <v>80</v>
      </c>
      <c r="E45" s="47" t="s">
        <v>80</v>
      </c>
    </row>
    <row r="46" spans="1:10" ht="50.1" customHeight="1" x14ac:dyDescent="0.2">
      <c r="A46" s="22" t="s">
        <v>51</v>
      </c>
      <c r="B46" s="37"/>
      <c r="C46" s="47"/>
      <c r="D46" s="47" t="s">
        <v>80</v>
      </c>
      <c r="E46" s="47" t="s">
        <v>80</v>
      </c>
    </row>
    <row r="47" spans="1:10" ht="50.1" customHeight="1" x14ac:dyDescent="0.2">
      <c r="A47" s="22" t="s">
        <v>52</v>
      </c>
      <c r="B47" s="37"/>
      <c r="C47" s="47"/>
      <c r="D47" s="47" t="s">
        <v>80</v>
      </c>
      <c r="E47" s="47" t="s">
        <v>80</v>
      </c>
    </row>
    <row r="48" spans="1:10" ht="50.1" customHeight="1" x14ac:dyDescent="0.2">
      <c r="A48" s="22" t="s">
        <v>53</v>
      </c>
      <c r="B48" s="37"/>
      <c r="C48" s="47"/>
      <c r="D48" s="47" t="s">
        <v>80</v>
      </c>
      <c r="E48" s="47" t="s">
        <v>80</v>
      </c>
    </row>
    <row r="77" spans="1:9" s="17" customFormat="1" ht="15" x14ac:dyDescent="0.25">
      <c r="A77" s="15" t="s">
        <v>65</v>
      </c>
      <c r="B77" s="15"/>
      <c r="C77" s="15"/>
      <c r="D77" s="16"/>
      <c r="F77" s="18"/>
      <c r="G77" s="18"/>
      <c r="H77" s="18"/>
      <c r="I77" s="18"/>
    </row>
    <row r="78" spans="1:9" s="17" customFormat="1" ht="15" x14ac:dyDescent="0.25">
      <c r="A78" s="17" t="s">
        <v>41</v>
      </c>
      <c r="D78" s="16"/>
      <c r="F78" s="18"/>
      <c r="G78" s="18"/>
      <c r="H78" s="18"/>
      <c r="I78" s="18"/>
    </row>
    <row r="79" spans="1:9" s="17" customFormat="1" ht="15" x14ac:dyDescent="0.25">
      <c r="A79" s="17" t="s">
        <v>40</v>
      </c>
      <c r="D79" s="16"/>
      <c r="F79" s="18"/>
      <c r="G79" s="18"/>
      <c r="H79" s="18"/>
      <c r="I79" s="18"/>
    </row>
    <row r="80" spans="1:9" s="17" customFormat="1" ht="15" x14ac:dyDescent="0.25">
      <c r="A80" s="17" t="s">
        <v>39</v>
      </c>
      <c r="D80" s="16"/>
      <c r="F80" s="18"/>
      <c r="G80" s="18"/>
      <c r="H80" s="18"/>
      <c r="I80" s="18"/>
    </row>
    <row r="81" spans="1:9" s="17" customFormat="1" ht="15" x14ac:dyDescent="0.25">
      <c r="A81" s="17" t="s">
        <v>42</v>
      </c>
      <c r="D81" s="16"/>
      <c r="F81" s="18"/>
      <c r="G81" s="18"/>
      <c r="H81" s="18"/>
      <c r="I81" s="18"/>
    </row>
    <row r="82" spans="1:9" s="17" customFormat="1" ht="15" x14ac:dyDescent="0.25">
      <c r="A82" s="17" t="s">
        <v>43</v>
      </c>
      <c r="D82" s="16"/>
      <c r="F82" s="18"/>
      <c r="G82" s="18"/>
      <c r="H82" s="18"/>
      <c r="I82" s="18"/>
    </row>
    <row r="83" spans="1:9" s="17" customFormat="1" ht="15" x14ac:dyDescent="0.25">
      <c r="A83" s="17" t="s">
        <v>44</v>
      </c>
      <c r="D83" s="16"/>
      <c r="F83" s="18"/>
      <c r="G83" s="18"/>
      <c r="H83" s="18"/>
      <c r="I83" s="18"/>
    </row>
    <row r="87" spans="1:9" s="17" customFormat="1" ht="15" x14ac:dyDescent="0.25">
      <c r="A87" s="14"/>
      <c r="B87" s="14"/>
      <c r="F87" s="18"/>
      <c r="G87" s="18"/>
      <c r="H87" s="18"/>
      <c r="I87" s="18"/>
    </row>
  </sheetData>
  <sheetProtection algorithmName="SHA-512" hashValue="9tpDWZLwOQ2DWkwrbUfDOVc4zyWDoRO4ZoBZwN8zeesfk/EwJZYfOZdamT8soX+Htb8NFIVK76nbAhPeqRIvLw==" saltValue="m9bBE4EuLKQ8dA/GrcVl2w==" spinCount="100000" sheet="1" selectLockedCells="1"/>
  <mergeCells count="7">
    <mergeCell ref="C46:E46"/>
    <mergeCell ref="C47:E47"/>
    <mergeCell ref="C48:E48"/>
    <mergeCell ref="A5:D5"/>
    <mergeCell ref="C43:E43"/>
    <mergeCell ref="C44:E44"/>
    <mergeCell ref="C45:E4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B7CA9-109B-40A8-BCDE-8FD097DF9A37}">
  <dimension ref="A2:M91"/>
  <sheetViews>
    <sheetView showGridLines="0" tabSelected="1" topLeftCell="A9" zoomScaleNormal="100" workbookViewId="0">
      <selection activeCell="B15" sqref="B15"/>
    </sheetView>
  </sheetViews>
  <sheetFormatPr defaultColWidth="9.140625" defaultRowHeight="12.75" x14ac:dyDescent="0.2"/>
  <cols>
    <col min="1" max="1" width="102.7109375" style="1" customWidth="1"/>
    <col min="2" max="2" width="12.28515625" style="1" customWidth="1"/>
    <col min="3" max="3" width="3.7109375" style="1" customWidth="1"/>
    <col min="4" max="4" width="11.85546875" style="1" customWidth="1"/>
    <col min="5" max="5" width="12.28515625" style="1" customWidth="1"/>
    <col min="6" max="6" width="4.5703125" style="1" customWidth="1"/>
    <col min="7" max="7" width="102.7109375" style="1" customWidth="1"/>
    <col min="8" max="8" width="10.28515625" style="1" bestFit="1" customWidth="1"/>
    <col min="9" max="16384" width="9.140625" style="1"/>
  </cols>
  <sheetData>
    <row r="2" spans="1:11" ht="15" x14ac:dyDescent="0.25">
      <c r="B2"/>
    </row>
    <row r="5" spans="1:11" x14ac:dyDescent="0.2">
      <c r="A5" s="48" t="s">
        <v>120</v>
      </c>
      <c r="B5" s="48"/>
      <c r="C5" s="48"/>
      <c r="D5" s="48"/>
      <c r="E5" s="48"/>
      <c r="F5" s="48"/>
      <c r="G5" s="48"/>
      <c r="H5" s="48"/>
    </row>
    <row r="6" spans="1:11" x14ac:dyDescent="0.2">
      <c r="A6" s="44" t="s">
        <v>116</v>
      </c>
    </row>
    <row r="9" spans="1:11" ht="43.5" customHeight="1" x14ac:dyDescent="0.2">
      <c r="A9" s="42" t="s">
        <v>129</v>
      </c>
      <c r="B9" s="40" t="s">
        <v>123</v>
      </c>
      <c r="G9" s="20" t="s">
        <v>134</v>
      </c>
      <c r="J9" s="39" t="s">
        <v>122</v>
      </c>
      <c r="K9" s="39" t="s">
        <v>123</v>
      </c>
    </row>
    <row r="11" spans="1:11" ht="38.25" x14ac:dyDescent="0.2">
      <c r="A11" s="43" t="s">
        <v>91</v>
      </c>
      <c r="D11" s="8" t="s">
        <v>21</v>
      </c>
      <c r="E11" s="8" t="s">
        <v>23</v>
      </c>
      <c r="G11" s="43" t="s">
        <v>92</v>
      </c>
    </row>
    <row r="13" spans="1:11" x14ac:dyDescent="0.2">
      <c r="A13" s="6" t="s">
        <v>0</v>
      </c>
      <c r="G13" s="6" t="s">
        <v>26</v>
      </c>
    </row>
    <row r="14" spans="1:11" x14ac:dyDescent="0.2">
      <c r="A14" s="1" t="s">
        <v>1</v>
      </c>
      <c r="B14" s="36">
        <v>0</v>
      </c>
      <c r="D14" s="7">
        <v>1</v>
      </c>
      <c r="E14" s="9">
        <f>B14*D14</f>
        <v>0</v>
      </c>
      <c r="G14" s="1" t="s">
        <v>14</v>
      </c>
      <c r="H14" s="36">
        <v>0</v>
      </c>
    </row>
    <row r="15" spans="1:11" x14ac:dyDescent="0.2">
      <c r="A15" s="1" t="s">
        <v>2</v>
      </c>
      <c r="B15" s="36">
        <v>0</v>
      </c>
      <c r="D15" s="7">
        <v>1</v>
      </c>
      <c r="E15" s="9">
        <f t="shared" ref="E15:E24" si="0">B15*D15</f>
        <v>0</v>
      </c>
      <c r="G15" s="1" t="s">
        <v>30</v>
      </c>
      <c r="H15" s="36">
        <v>0</v>
      </c>
    </row>
    <row r="16" spans="1:11" x14ac:dyDescent="0.2">
      <c r="A16" s="1" t="s">
        <v>3</v>
      </c>
      <c r="B16" s="36">
        <v>0</v>
      </c>
      <c r="D16" s="7">
        <v>1</v>
      </c>
      <c r="E16" s="9">
        <f t="shared" si="0"/>
        <v>0</v>
      </c>
      <c r="G16" s="1" t="s">
        <v>28</v>
      </c>
      <c r="H16" s="36">
        <v>0</v>
      </c>
    </row>
    <row r="17" spans="1:13" x14ac:dyDescent="0.2">
      <c r="A17" s="1" t="s">
        <v>4</v>
      </c>
      <c r="B17" s="36">
        <v>0</v>
      </c>
      <c r="D17" s="7">
        <v>0</v>
      </c>
      <c r="E17" s="9">
        <f t="shared" si="0"/>
        <v>0</v>
      </c>
      <c r="G17" s="35" t="s">
        <v>22</v>
      </c>
      <c r="H17" s="36">
        <v>0</v>
      </c>
    </row>
    <row r="18" spans="1:13" x14ac:dyDescent="0.2">
      <c r="A18" s="1" t="s">
        <v>5</v>
      </c>
      <c r="B18" s="36">
        <v>0</v>
      </c>
      <c r="D18" s="7">
        <v>1</v>
      </c>
      <c r="E18" s="9">
        <f t="shared" si="0"/>
        <v>0</v>
      </c>
      <c r="G18" s="35" t="s">
        <v>22</v>
      </c>
      <c r="H18" s="36">
        <v>0</v>
      </c>
    </row>
    <row r="19" spans="1:13" x14ac:dyDescent="0.2">
      <c r="A19" s="1" t="s">
        <v>6</v>
      </c>
      <c r="B19" s="36">
        <v>0</v>
      </c>
      <c r="D19" s="7">
        <v>1</v>
      </c>
      <c r="E19" s="9">
        <f t="shared" si="0"/>
        <v>0</v>
      </c>
      <c r="G19" s="35" t="s">
        <v>22</v>
      </c>
      <c r="H19" s="36">
        <v>0</v>
      </c>
    </row>
    <row r="20" spans="1:13" x14ac:dyDescent="0.2">
      <c r="A20" s="1" t="s">
        <v>7</v>
      </c>
      <c r="B20" s="36">
        <v>0</v>
      </c>
      <c r="D20" s="7">
        <v>1</v>
      </c>
      <c r="E20" s="9">
        <f t="shared" si="0"/>
        <v>0</v>
      </c>
      <c r="G20" s="35" t="s">
        <v>22</v>
      </c>
      <c r="H20" s="36">
        <v>0</v>
      </c>
      <c r="M20" s="1" t="s">
        <v>45</v>
      </c>
    </row>
    <row r="21" spans="1:13" x14ac:dyDescent="0.2">
      <c r="A21" s="1" t="s">
        <v>8</v>
      </c>
      <c r="B21" s="36">
        <v>0</v>
      </c>
      <c r="D21" s="7">
        <v>0</v>
      </c>
      <c r="E21" s="9">
        <f t="shared" si="0"/>
        <v>0</v>
      </c>
      <c r="G21" s="35" t="s">
        <v>22</v>
      </c>
      <c r="H21" s="36">
        <v>0</v>
      </c>
    </row>
    <row r="22" spans="1:13" x14ac:dyDescent="0.2">
      <c r="A22" s="1" t="s">
        <v>74</v>
      </c>
      <c r="B22" s="36">
        <v>0</v>
      </c>
      <c r="D22" s="7">
        <v>0</v>
      </c>
      <c r="E22" s="9">
        <f t="shared" si="0"/>
        <v>0</v>
      </c>
      <c r="G22" s="35" t="s">
        <v>22</v>
      </c>
      <c r="H22" s="36">
        <v>0</v>
      </c>
    </row>
    <row r="23" spans="1:13" x14ac:dyDescent="0.2">
      <c r="A23" s="1" t="s">
        <v>86</v>
      </c>
      <c r="B23" s="36">
        <v>0</v>
      </c>
      <c r="D23" s="7">
        <v>0</v>
      </c>
      <c r="E23" s="9">
        <f t="shared" si="0"/>
        <v>0</v>
      </c>
      <c r="G23" s="35" t="s">
        <v>22</v>
      </c>
      <c r="H23" s="36">
        <v>0</v>
      </c>
    </row>
    <row r="24" spans="1:13" x14ac:dyDescent="0.2">
      <c r="A24" s="35" t="s">
        <v>22</v>
      </c>
      <c r="B24" s="36">
        <v>0</v>
      </c>
      <c r="D24" s="7">
        <v>1</v>
      </c>
      <c r="E24" s="9">
        <f t="shared" si="0"/>
        <v>0</v>
      </c>
      <c r="G24" s="35" t="s">
        <v>22</v>
      </c>
      <c r="H24" s="36">
        <v>0</v>
      </c>
    </row>
    <row r="25" spans="1:13" ht="13.5" thickBot="1" x14ac:dyDescent="0.25">
      <c r="A25" s="11" t="s">
        <v>9</v>
      </c>
      <c r="B25" s="5">
        <f>SUM(B14:B24)</f>
        <v>0</v>
      </c>
      <c r="D25" s="7"/>
      <c r="E25" s="5">
        <f>SUM(E14:E24)</f>
        <v>0</v>
      </c>
      <c r="G25" s="11" t="s">
        <v>37</v>
      </c>
      <c r="H25" s="5">
        <f>SUM(H14:H24)</f>
        <v>0</v>
      </c>
    </row>
    <row r="26" spans="1:13" ht="13.5" thickTop="1" x14ac:dyDescent="0.2">
      <c r="B26" s="4"/>
      <c r="D26" s="7"/>
      <c r="H26" s="4"/>
    </row>
    <row r="27" spans="1:13" x14ac:dyDescent="0.2">
      <c r="A27" s="6" t="s">
        <v>10</v>
      </c>
      <c r="D27" s="7"/>
      <c r="G27" s="6" t="s">
        <v>27</v>
      </c>
    </row>
    <row r="28" spans="1:13" x14ac:dyDescent="0.2">
      <c r="A28" s="1" t="s">
        <v>11</v>
      </c>
      <c r="B28" s="36">
        <v>0</v>
      </c>
      <c r="D28" s="7">
        <v>1</v>
      </c>
      <c r="E28" s="9">
        <f t="shared" ref="E28:E41" si="1">B28*D28</f>
        <v>0</v>
      </c>
      <c r="G28" s="1" t="s">
        <v>33</v>
      </c>
      <c r="H28" s="36">
        <v>0</v>
      </c>
    </row>
    <row r="29" spans="1:13" x14ac:dyDescent="0.2">
      <c r="A29" s="1" t="s">
        <v>12</v>
      </c>
      <c r="B29" s="36">
        <v>0</v>
      </c>
      <c r="D29" s="7">
        <v>1</v>
      </c>
      <c r="E29" s="9">
        <f t="shared" si="1"/>
        <v>0</v>
      </c>
      <c r="G29" s="1" t="s">
        <v>31</v>
      </c>
      <c r="H29" s="36">
        <v>0</v>
      </c>
    </row>
    <row r="30" spans="1:13" x14ac:dyDescent="0.2">
      <c r="A30" s="1" t="s">
        <v>13</v>
      </c>
      <c r="B30" s="36">
        <v>0</v>
      </c>
      <c r="D30" s="7">
        <v>1</v>
      </c>
      <c r="E30" s="9">
        <f t="shared" si="1"/>
        <v>0</v>
      </c>
      <c r="G30" s="1" t="s">
        <v>29</v>
      </c>
      <c r="H30" s="36">
        <v>0</v>
      </c>
    </row>
    <row r="31" spans="1:13" x14ac:dyDescent="0.2">
      <c r="A31" s="1" t="s">
        <v>14</v>
      </c>
      <c r="B31" s="36">
        <v>0</v>
      </c>
      <c r="D31" s="7">
        <v>1</v>
      </c>
      <c r="E31" s="9">
        <f t="shared" si="1"/>
        <v>0</v>
      </c>
      <c r="G31" s="1" t="s">
        <v>32</v>
      </c>
      <c r="H31" s="36">
        <v>0</v>
      </c>
    </row>
    <row r="32" spans="1:13" x14ac:dyDescent="0.2">
      <c r="A32" s="1" t="s">
        <v>15</v>
      </c>
      <c r="B32" s="36">
        <v>0</v>
      </c>
      <c r="D32" s="7">
        <v>1</v>
      </c>
      <c r="E32" s="9">
        <f t="shared" si="1"/>
        <v>0</v>
      </c>
      <c r="G32" s="35" t="s">
        <v>82</v>
      </c>
      <c r="H32" s="36">
        <v>0</v>
      </c>
    </row>
    <row r="33" spans="1:8" x14ac:dyDescent="0.2">
      <c r="A33" s="1" t="s">
        <v>18</v>
      </c>
      <c r="B33" s="36">
        <v>0</v>
      </c>
      <c r="D33" s="7">
        <v>1</v>
      </c>
      <c r="E33" s="9">
        <f t="shared" si="1"/>
        <v>0</v>
      </c>
      <c r="G33" s="35" t="s">
        <v>83</v>
      </c>
      <c r="H33" s="36">
        <v>0</v>
      </c>
    </row>
    <row r="34" spans="1:8" x14ac:dyDescent="0.2">
      <c r="A34" s="1" t="s">
        <v>16</v>
      </c>
      <c r="B34" s="36">
        <v>0</v>
      </c>
      <c r="D34" s="7">
        <v>1</v>
      </c>
      <c r="E34" s="9">
        <f t="shared" si="1"/>
        <v>0</v>
      </c>
      <c r="G34" s="35" t="s">
        <v>84</v>
      </c>
      <c r="H34" s="36">
        <v>0</v>
      </c>
    </row>
    <row r="35" spans="1:8" x14ac:dyDescent="0.2">
      <c r="A35" s="1" t="s">
        <v>8</v>
      </c>
      <c r="B35" s="36">
        <v>0</v>
      </c>
      <c r="D35" s="7">
        <v>1</v>
      </c>
      <c r="E35" s="9">
        <f t="shared" si="1"/>
        <v>0</v>
      </c>
      <c r="G35" s="35" t="s">
        <v>85</v>
      </c>
      <c r="H35" s="36">
        <v>0</v>
      </c>
    </row>
    <row r="36" spans="1:8" x14ac:dyDescent="0.2">
      <c r="A36" s="1" t="s">
        <v>17</v>
      </c>
      <c r="B36" s="36">
        <v>0</v>
      </c>
      <c r="D36" s="7">
        <v>1</v>
      </c>
      <c r="E36" s="9">
        <f t="shared" si="1"/>
        <v>0</v>
      </c>
      <c r="G36" s="35" t="s">
        <v>131</v>
      </c>
      <c r="H36" s="36">
        <v>0</v>
      </c>
    </row>
    <row r="37" spans="1:8" x14ac:dyDescent="0.2">
      <c r="A37" s="1" t="s">
        <v>5</v>
      </c>
      <c r="B37" s="36">
        <v>0</v>
      </c>
      <c r="D37" s="7">
        <v>1</v>
      </c>
      <c r="E37" s="9">
        <f t="shared" si="1"/>
        <v>0</v>
      </c>
      <c r="G37" s="35" t="s">
        <v>132</v>
      </c>
      <c r="H37" s="36">
        <v>0</v>
      </c>
    </row>
    <row r="38" spans="1:8" x14ac:dyDescent="0.2">
      <c r="A38" s="1" t="s">
        <v>121</v>
      </c>
      <c r="B38" s="36">
        <v>0</v>
      </c>
      <c r="D38" s="7">
        <v>0</v>
      </c>
      <c r="E38" s="9">
        <f t="shared" si="1"/>
        <v>0</v>
      </c>
      <c r="G38" s="35" t="s">
        <v>22</v>
      </c>
      <c r="H38" s="36">
        <v>0</v>
      </c>
    </row>
    <row r="39" spans="1:8" x14ac:dyDescent="0.2">
      <c r="A39" s="1" t="s">
        <v>126</v>
      </c>
      <c r="B39" s="36">
        <v>0</v>
      </c>
      <c r="D39" s="7">
        <v>1</v>
      </c>
      <c r="E39" s="9">
        <f t="shared" si="1"/>
        <v>0</v>
      </c>
      <c r="G39" s="35" t="s">
        <v>22</v>
      </c>
      <c r="H39" s="36">
        <v>0</v>
      </c>
    </row>
    <row r="40" spans="1:8" x14ac:dyDescent="0.2">
      <c r="A40" s="1" t="s">
        <v>130</v>
      </c>
      <c r="B40" s="36">
        <v>0</v>
      </c>
      <c r="D40" s="7">
        <v>0</v>
      </c>
      <c r="E40" s="9">
        <f t="shared" si="1"/>
        <v>0</v>
      </c>
      <c r="G40" s="35" t="s">
        <v>22</v>
      </c>
      <c r="H40" s="36">
        <v>0</v>
      </c>
    </row>
    <row r="41" spans="1:8" x14ac:dyDescent="0.2">
      <c r="A41" s="35" t="s">
        <v>22</v>
      </c>
      <c r="B41" s="36">
        <v>0</v>
      </c>
      <c r="D41" s="7">
        <v>1</v>
      </c>
      <c r="E41" s="9">
        <f t="shared" si="1"/>
        <v>0</v>
      </c>
      <c r="G41" s="35" t="s">
        <v>22</v>
      </c>
      <c r="H41" s="36">
        <v>0</v>
      </c>
    </row>
    <row r="42" spans="1:8" ht="13.5" thickBot="1" x14ac:dyDescent="0.25">
      <c r="A42" s="11" t="s">
        <v>20</v>
      </c>
      <c r="B42" s="5">
        <f>SUM(B28:B41)</f>
        <v>0</v>
      </c>
      <c r="D42" s="7"/>
      <c r="E42" s="5">
        <f>SUM(E28:E41)</f>
        <v>0</v>
      </c>
      <c r="G42" s="11" t="s">
        <v>38</v>
      </c>
      <c r="H42" s="5">
        <f>SUM(H28:H41)</f>
        <v>0</v>
      </c>
    </row>
    <row r="43" spans="1:8" ht="13.5" thickTop="1" x14ac:dyDescent="0.2">
      <c r="B43" s="3"/>
      <c r="D43" s="7"/>
      <c r="H43" s="3"/>
    </row>
    <row r="44" spans="1:8" ht="13.5" thickBot="1" x14ac:dyDescent="0.25">
      <c r="A44" s="6" t="s">
        <v>117</v>
      </c>
      <c r="D44" s="7"/>
      <c r="G44" s="2" t="s">
        <v>89</v>
      </c>
    </row>
    <row r="45" spans="1:8" x14ac:dyDescent="0.2">
      <c r="A45" s="1" t="s">
        <v>87</v>
      </c>
      <c r="B45" s="36">
        <v>0</v>
      </c>
      <c r="D45" s="7">
        <v>0</v>
      </c>
      <c r="E45" s="4">
        <f>B45*D45</f>
        <v>0</v>
      </c>
      <c r="G45" s="50"/>
    </row>
    <row r="46" spans="1:8" x14ac:dyDescent="0.2">
      <c r="A46" s="1" t="s">
        <v>125</v>
      </c>
      <c r="B46" s="36">
        <v>0</v>
      </c>
      <c r="D46" s="7">
        <v>1</v>
      </c>
      <c r="E46" s="4">
        <f t="shared" ref="E46:E67" si="2">B46*D46</f>
        <v>0</v>
      </c>
      <c r="G46" s="51"/>
    </row>
    <row r="47" spans="1:8" x14ac:dyDescent="0.2">
      <c r="A47" s="1" t="s">
        <v>75</v>
      </c>
      <c r="B47" s="36">
        <v>0</v>
      </c>
      <c r="D47" s="7">
        <v>1</v>
      </c>
      <c r="E47" s="4">
        <f t="shared" si="2"/>
        <v>0</v>
      </c>
      <c r="G47" s="51"/>
    </row>
    <row r="48" spans="1:8" x14ac:dyDescent="0.2">
      <c r="A48" s="1" t="s">
        <v>94</v>
      </c>
      <c r="B48" s="36">
        <v>0</v>
      </c>
      <c r="D48" s="7">
        <v>1</v>
      </c>
      <c r="E48" s="4">
        <f t="shared" si="2"/>
        <v>0</v>
      </c>
      <c r="G48" s="51"/>
    </row>
    <row r="49" spans="1:7" x14ac:dyDescent="0.2">
      <c r="A49" s="1" t="s">
        <v>124</v>
      </c>
      <c r="B49" s="36">
        <v>0</v>
      </c>
      <c r="D49" s="7">
        <v>0</v>
      </c>
      <c r="E49" s="4">
        <f t="shared" si="2"/>
        <v>0</v>
      </c>
      <c r="G49" s="51"/>
    </row>
    <row r="50" spans="1:7" x14ac:dyDescent="0.2">
      <c r="D50" s="7"/>
      <c r="E50" s="4"/>
      <c r="G50" s="51"/>
    </row>
    <row r="51" spans="1:7" x14ac:dyDescent="0.2">
      <c r="A51" s="6" t="s">
        <v>119</v>
      </c>
      <c r="D51" s="7"/>
      <c r="E51" s="4"/>
      <c r="G51" s="51"/>
    </row>
    <row r="52" spans="1:7" x14ac:dyDescent="0.2">
      <c r="A52" s="35" t="s">
        <v>100</v>
      </c>
      <c r="B52" s="36">
        <v>0</v>
      </c>
      <c r="D52" s="7">
        <v>1</v>
      </c>
      <c r="E52" s="4">
        <f t="shared" si="2"/>
        <v>0</v>
      </c>
      <c r="G52" s="51"/>
    </row>
    <row r="53" spans="1:7" x14ac:dyDescent="0.2">
      <c r="A53" s="35" t="s">
        <v>101</v>
      </c>
      <c r="B53" s="36">
        <v>0</v>
      </c>
      <c r="D53" s="7">
        <v>1</v>
      </c>
      <c r="E53" s="4">
        <f t="shared" si="2"/>
        <v>0</v>
      </c>
      <c r="G53" s="51"/>
    </row>
    <row r="54" spans="1:7" x14ac:dyDescent="0.2">
      <c r="A54" s="35" t="s">
        <v>102</v>
      </c>
      <c r="B54" s="36">
        <v>0</v>
      </c>
      <c r="D54" s="7">
        <v>1</v>
      </c>
      <c r="E54" s="4">
        <f t="shared" si="2"/>
        <v>0</v>
      </c>
      <c r="G54" s="51"/>
    </row>
    <row r="55" spans="1:7" x14ac:dyDescent="0.2">
      <c r="A55" s="35" t="s">
        <v>103</v>
      </c>
      <c r="B55" s="36">
        <v>0</v>
      </c>
      <c r="D55" s="7">
        <v>1</v>
      </c>
      <c r="E55" s="4">
        <f t="shared" si="2"/>
        <v>0</v>
      </c>
      <c r="G55" s="51"/>
    </row>
    <row r="56" spans="1:7" x14ac:dyDescent="0.2">
      <c r="A56" s="35" t="s">
        <v>104</v>
      </c>
      <c r="B56" s="36">
        <v>0</v>
      </c>
      <c r="D56" s="7">
        <v>1</v>
      </c>
      <c r="E56" s="4">
        <f t="shared" si="2"/>
        <v>0</v>
      </c>
      <c r="G56" s="51"/>
    </row>
    <row r="57" spans="1:7" x14ac:dyDescent="0.2">
      <c r="A57" s="35" t="s">
        <v>105</v>
      </c>
      <c r="B57" s="36">
        <v>0</v>
      </c>
      <c r="D57" s="7">
        <v>1</v>
      </c>
      <c r="E57" s="4">
        <f t="shared" si="2"/>
        <v>0</v>
      </c>
      <c r="G57" s="51"/>
    </row>
    <row r="58" spans="1:7" x14ac:dyDescent="0.2">
      <c r="A58" s="35" t="s">
        <v>106</v>
      </c>
      <c r="B58" s="36">
        <v>0</v>
      </c>
      <c r="D58" s="7">
        <v>1</v>
      </c>
      <c r="E58" s="4">
        <f t="shared" si="2"/>
        <v>0</v>
      </c>
      <c r="G58" s="51"/>
    </row>
    <row r="59" spans="1:7" x14ac:dyDescent="0.2">
      <c r="A59" s="35" t="s">
        <v>107</v>
      </c>
      <c r="B59" s="36">
        <v>0</v>
      </c>
      <c r="D59" s="7">
        <v>1</v>
      </c>
      <c r="E59" s="4">
        <f t="shared" si="2"/>
        <v>0</v>
      </c>
      <c r="G59" s="51"/>
    </row>
    <row r="60" spans="1:7" x14ac:dyDescent="0.2">
      <c r="A60" s="35" t="s">
        <v>108</v>
      </c>
      <c r="B60" s="36">
        <v>0</v>
      </c>
      <c r="D60" s="7">
        <v>1</v>
      </c>
      <c r="E60" s="4">
        <f t="shared" si="2"/>
        <v>0</v>
      </c>
      <c r="G60" s="51"/>
    </row>
    <row r="61" spans="1:7" x14ac:dyDescent="0.2">
      <c r="A61" s="35" t="s">
        <v>109</v>
      </c>
      <c r="B61" s="36">
        <v>0</v>
      </c>
      <c r="D61" s="7">
        <v>1</v>
      </c>
      <c r="E61" s="4">
        <f t="shared" si="2"/>
        <v>0</v>
      </c>
      <c r="G61" s="51"/>
    </row>
    <row r="62" spans="1:7" x14ac:dyDescent="0.2">
      <c r="A62" s="35" t="s">
        <v>110</v>
      </c>
      <c r="B62" s="36">
        <v>0</v>
      </c>
      <c r="D62" s="7">
        <v>1</v>
      </c>
      <c r="E62" s="4">
        <f t="shared" si="2"/>
        <v>0</v>
      </c>
      <c r="G62" s="51"/>
    </row>
    <row r="63" spans="1:7" x14ac:dyDescent="0.2">
      <c r="A63" s="35" t="s">
        <v>111</v>
      </c>
      <c r="B63" s="36">
        <v>0</v>
      </c>
      <c r="D63" s="7">
        <v>1</v>
      </c>
      <c r="E63" s="4">
        <f t="shared" si="2"/>
        <v>0</v>
      </c>
      <c r="G63" s="51"/>
    </row>
    <row r="64" spans="1:7" x14ac:dyDescent="0.2">
      <c r="A64" s="35" t="s">
        <v>112</v>
      </c>
      <c r="B64" s="36">
        <v>0</v>
      </c>
      <c r="D64" s="7">
        <v>1</v>
      </c>
      <c r="E64" s="4">
        <f t="shared" si="2"/>
        <v>0</v>
      </c>
      <c r="G64" s="51"/>
    </row>
    <row r="65" spans="1:8" x14ac:dyDescent="0.2">
      <c r="A65" s="35" t="s">
        <v>113</v>
      </c>
      <c r="B65" s="36">
        <v>0</v>
      </c>
      <c r="D65" s="7">
        <v>1</v>
      </c>
      <c r="E65" s="4">
        <f t="shared" si="2"/>
        <v>0</v>
      </c>
      <c r="G65" s="51"/>
    </row>
    <row r="66" spans="1:8" x14ac:dyDescent="0.2">
      <c r="A66" s="35" t="s">
        <v>114</v>
      </c>
      <c r="B66" s="36">
        <v>0</v>
      </c>
      <c r="D66" s="7">
        <v>1</v>
      </c>
      <c r="E66" s="4">
        <f t="shared" si="2"/>
        <v>0</v>
      </c>
      <c r="G66" s="51"/>
    </row>
    <row r="67" spans="1:8" x14ac:dyDescent="0.2">
      <c r="A67" s="35" t="s">
        <v>99</v>
      </c>
      <c r="B67" s="36">
        <v>0</v>
      </c>
      <c r="D67" s="7">
        <v>1</v>
      </c>
      <c r="E67" s="4">
        <f t="shared" si="2"/>
        <v>0</v>
      </c>
      <c r="G67" s="51"/>
    </row>
    <row r="68" spans="1:8" ht="13.5" thickBot="1" x14ac:dyDescent="0.25">
      <c r="A68" s="11" t="s">
        <v>19</v>
      </c>
      <c r="B68" s="5">
        <f>SUM(B45:B67)</f>
        <v>0</v>
      </c>
      <c r="D68" s="7"/>
      <c r="E68" s="5">
        <f>SUM(E45:E67)</f>
        <v>0</v>
      </c>
      <c r="G68" s="51"/>
    </row>
    <row r="69" spans="1:8" ht="13.5" thickTop="1" x14ac:dyDescent="0.2">
      <c r="B69" s="3"/>
      <c r="D69" s="7"/>
      <c r="G69" s="51"/>
      <c r="H69" s="3"/>
    </row>
    <row r="70" spans="1:8" x14ac:dyDescent="0.2">
      <c r="A70" s="6" t="s">
        <v>24</v>
      </c>
      <c r="D70" s="7"/>
      <c r="G70" s="51"/>
    </row>
    <row r="71" spans="1:8" x14ac:dyDescent="0.2">
      <c r="A71" s="35" t="s">
        <v>93</v>
      </c>
      <c r="B71" s="36">
        <v>0</v>
      </c>
      <c r="D71" s="7"/>
      <c r="G71" s="51"/>
    </row>
    <row r="72" spans="1:8" x14ac:dyDescent="0.2">
      <c r="A72" s="35" t="s">
        <v>95</v>
      </c>
      <c r="B72" s="36">
        <v>0</v>
      </c>
      <c r="D72" s="7"/>
      <c r="G72" s="51"/>
    </row>
    <row r="73" spans="1:8" x14ac:dyDescent="0.2">
      <c r="A73" s="35" t="s">
        <v>96</v>
      </c>
      <c r="B73" s="36">
        <v>0</v>
      </c>
      <c r="D73" s="7"/>
      <c r="G73" s="51"/>
    </row>
    <row r="74" spans="1:8" x14ac:dyDescent="0.2">
      <c r="A74" s="35" t="s">
        <v>97</v>
      </c>
      <c r="B74" s="36">
        <v>0</v>
      </c>
      <c r="D74" s="7"/>
      <c r="G74" s="51"/>
    </row>
    <row r="75" spans="1:8" x14ac:dyDescent="0.2">
      <c r="A75" s="35" t="s">
        <v>98</v>
      </c>
      <c r="B75" s="36">
        <v>0</v>
      </c>
      <c r="D75" s="7"/>
      <c r="G75" s="51"/>
    </row>
    <row r="76" spans="1:8" ht="13.5" thickBot="1" x14ac:dyDescent="0.25">
      <c r="A76" s="11" t="s">
        <v>25</v>
      </c>
      <c r="B76" s="5">
        <f>SUM(B71:B75)</f>
        <v>0</v>
      </c>
      <c r="D76" s="7"/>
      <c r="E76" s="5">
        <f>IF((E42+E68)*0.075&gt;2500,2500,(E42+E68)*0.075)</f>
        <v>0</v>
      </c>
      <c r="G76" s="52"/>
    </row>
    <row r="77" spans="1:8" ht="13.5" thickTop="1" x14ac:dyDescent="0.2">
      <c r="A77" s="2"/>
      <c r="B77" s="10"/>
      <c r="D77" s="7"/>
      <c r="E77" s="10"/>
    </row>
    <row r="78" spans="1:8" x14ac:dyDescent="0.2">
      <c r="E78" s="9"/>
    </row>
    <row r="79" spans="1:8" ht="13.5" thickBot="1" x14ac:dyDescent="0.25">
      <c r="A79" s="11" t="s">
        <v>34</v>
      </c>
      <c r="B79" s="12">
        <f>B76+B68+B42+B25</f>
        <v>0</v>
      </c>
      <c r="E79" s="9"/>
      <c r="G79" s="11" t="s">
        <v>35</v>
      </c>
      <c r="H79" s="12">
        <f>H42+H25</f>
        <v>0</v>
      </c>
    </row>
    <row r="80" spans="1:8" ht="13.5" thickTop="1" x14ac:dyDescent="0.2"/>
    <row r="81" spans="1:13" ht="13.5" thickBot="1" x14ac:dyDescent="0.25">
      <c r="A81" s="31" t="s">
        <v>133</v>
      </c>
      <c r="D81" s="32">
        <f>B79-H79</f>
        <v>0</v>
      </c>
      <c r="E81" s="33" t="str">
        <f>IF(B79=0,"",H79/B79)</f>
        <v/>
      </c>
    </row>
    <row r="82" spans="1:13" ht="13.5" thickTop="1" x14ac:dyDescent="0.2"/>
    <row r="83" spans="1:13" x14ac:dyDescent="0.2">
      <c r="D83" s="45">
        <f>IF(D81&lt;(E76+E68+E42+E25),D81,(E76+E68+E42+E25))</f>
        <v>0</v>
      </c>
    </row>
    <row r="84" spans="1:13" ht="13.5" thickBot="1" x14ac:dyDescent="0.25">
      <c r="A84" s="46" t="s">
        <v>36</v>
      </c>
      <c r="D84" s="13">
        <f>IF(AND(B9="Eenmalig",D83&gt;30000),30000,IF(D83&lt;0,0,D83))</f>
        <v>0</v>
      </c>
    </row>
    <row r="85" spans="1:13" ht="13.5" thickTop="1" x14ac:dyDescent="0.2">
      <c r="M85" s="38"/>
    </row>
    <row r="87" spans="1:13" s="29" customFormat="1" x14ac:dyDescent="0.2">
      <c r="A87" s="25" t="s">
        <v>79</v>
      </c>
      <c r="B87" s="25"/>
      <c r="C87" s="28"/>
      <c r="E87" s="30"/>
      <c r="H87" s="26"/>
      <c r="I87" s="26"/>
      <c r="J87" s="26"/>
      <c r="K87" s="26"/>
      <c r="L87" s="26"/>
    </row>
    <row r="88" spans="1:13" s="29" customFormat="1" x14ac:dyDescent="0.2">
      <c r="A88" s="29" t="s">
        <v>118</v>
      </c>
      <c r="C88" s="28"/>
      <c r="E88" s="30"/>
      <c r="H88" s="26"/>
      <c r="I88" s="26"/>
      <c r="J88" s="26"/>
      <c r="K88" s="26"/>
      <c r="L88" s="26"/>
    </row>
    <row r="89" spans="1:13" s="29" customFormat="1" x14ac:dyDescent="0.2">
      <c r="A89" s="29" t="s">
        <v>115</v>
      </c>
      <c r="C89" s="28"/>
      <c r="E89" s="30"/>
      <c r="H89" s="26"/>
      <c r="I89" s="26"/>
      <c r="J89" s="26"/>
      <c r="K89" s="26"/>
      <c r="L89" s="26"/>
    </row>
    <row r="90" spans="1:13" s="29" customFormat="1" x14ac:dyDescent="0.2">
      <c r="A90" s="29" t="s">
        <v>43</v>
      </c>
      <c r="C90" s="28"/>
      <c r="E90" s="30"/>
      <c r="H90" s="26"/>
      <c r="I90" s="26"/>
      <c r="J90" s="26"/>
      <c r="K90" s="26"/>
      <c r="L90" s="26"/>
    </row>
    <row r="91" spans="1:13" s="29" customFormat="1" x14ac:dyDescent="0.2">
      <c r="A91" s="29" t="s">
        <v>90</v>
      </c>
      <c r="C91" s="28"/>
      <c r="E91" s="30"/>
      <c r="H91" s="26"/>
      <c r="I91" s="26"/>
      <c r="J91" s="26"/>
      <c r="K91" s="26"/>
      <c r="L91" s="26"/>
    </row>
  </sheetData>
  <sheetProtection algorithmName="SHA-512" hashValue="RwA6Lgoa2Xpn0EaYJnRBr5+IjnyUkwoKSAkouAxkSXjCs8mLyv0k0ZBLc3lp1zkZYxyWLPSw8rsf9VE3/ep1iw==" saltValue="7rqsopqYmN+s8j71JflDDw==" spinCount="100000" sheet="1" selectLockedCells="1"/>
  <mergeCells count="2">
    <mergeCell ref="A5:H5"/>
    <mergeCell ref="G45:G76"/>
  </mergeCells>
  <dataValidations count="1">
    <dataValidation type="list" allowBlank="1" showInputMessage="1" showErrorMessage="1" promptTitle="Geef hier uw antwoord" prompt="Het antwoord kan alleen zijn &quot;Jaarlijkse&quot;of &quot;Eenmalig&quot;_x000a_U doet dit door op het kleine pijljte rechtsonder een keuze te maken._x000a_" sqref="B9" xr:uid="{FF3AAFDF-176E-434E-B432-9FE7EEB4EBDB}">
      <formula1>$J$9:$K$9</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Eigen vermogen</vt:lpstr>
      <vt:lpstr>Bijlage Begroting aanvraag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de Boer</dc:creator>
  <cp:lastModifiedBy>Eric de Boer</cp:lastModifiedBy>
  <cp:lastPrinted>2023-07-18T10:06:21Z</cp:lastPrinted>
  <dcterms:created xsi:type="dcterms:W3CDTF">2023-06-15T07:46:42Z</dcterms:created>
  <dcterms:modified xsi:type="dcterms:W3CDTF">2023-08-17T15:25:47Z</dcterms:modified>
</cp:coreProperties>
</file>